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<sst xmlns="http://schemas.openxmlformats.org/spreadsheetml/2006/main" count="671" uniqueCount="130">
  <si>
    <t>925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</si>
  <si>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</si>
  <si>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</si>
  <si>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</si>
  <si>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</si>
  <si>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</si>
  <si>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</si>
  <si>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</si>
  <si>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</si>
  <si>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</si>
  <si>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</si>
  <si>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</si>
  <si>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</si>
  <si>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</si>
  <si>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</si>
  <si>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</si>
  <si>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</si>
  <si>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</si>
  <si>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</si>
  <si>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</si>
  <si>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</si>
  <si>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</si>
  <si>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</si>
  <si>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</si>
  <si>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</si>
  <si>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</si>
  <si>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</si>
  <si>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</si>
  <si>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</si>
  <si>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</si>
  <si>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</si>
  <si>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</si>
  <si>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Код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</si>
  <si>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</si>
  <si>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</si>
  <si>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</si>
  <si>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</si>
  <si>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</si>
  <si>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</si>
  <si>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</si>
  <si>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</si>
  <si>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</si>
  <si>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</si>
  <si>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</si>
  <si>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</si>
  <si>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</si>
  <si>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</si>
  <si>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</si>
  <si>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</si>
  <si>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</si>
  <si>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Сумма (рублей)</t>
  </si>
  <si>
    <t>Приложение 5</t>
  </si>
  <si>
    <t>"Приложение 7</t>
  </si>
  <si>
    <t>Изменение остатков средств на счетах по учету средств бюджета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</si>
  <si>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</si>
  <si>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</si>
  <si>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</si>
  <si>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</si>
  <si>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</si>
  <si>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</si>
  <si>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</si>
  <si>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</si>
  <si>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</si>
  <si>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</si>
  <si>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</si>
  <si>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</si>
  <si>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</si>
  <si>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</si>
  <si>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</si>
  <si>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</si>
  <si>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</si>
  <si>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</si>
  <si>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</si>
  <si>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"Большелуг"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</si>
  <si>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</si>
  <si>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</si>
  <si>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</si>
  <si>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</si>
  <si>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</si>
  <si>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</si>
  <si>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</si>
  <si>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 xml:space="preserve">Распределение бюджетных ассигнований  на 2016 год  по разделам, подразделам,целевым статьям,группам видов расходов классификации расходов бюджетов 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</si>
  <si>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</si>
  <si>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</si>
  <si>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</si>
  <si>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</si>
  <si>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</si>
  <si>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</si>
  <si>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</si>
  <si>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</si>
  <si>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</si>
  <si>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</si>
  <si>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</si>
  <si>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</si>
  <si>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</si>
  <si>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</si>
  <si>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</si>
  <si>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</si>
  <si>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</si>
  <si>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</si>
  <si>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</si>
  <si>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</si>
  <si>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</si>
  <si>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</si>
  <si>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</si>
  <si>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</si>
  <si>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</si>
  <si>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</si>
  <si>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</si>
  <si>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</si>
  <si>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</si>
  <si>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</si>
  <si>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</si>
  <si>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</si>
  <si>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ИСТОЧНИКИ  ФИНАНСИРОВАНИЯ ДЕФИЦИТА БЮДЖЕТА МУНИЦИПАЛЬНОГО ОБРАЗОВАНИЯ СЕЛЬСКОГО ПОСЕЛЕНИЯ "БОЛЬШЕЛУГ" НА 2016 ГОД</t>
  </si>
  <si>
    <t>Ведомственная структура расходов бюджета муниципального образования сельского поселения "БОЛЬШЕЛУГ" на 2016 год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</si>
  <si>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</si>
  <si>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</si>
  <si>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</si>
  <si>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</si>
  <si>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</si>
  <si>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</si>
  <si>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</si>
  <si>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</si>
  <si>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>"Приложение 3</t>
  </si>
  <si>
    <t>Приложение 2</t>
  </si>
  <si>
    <t>Приложение 1</t>
  </si>
  <si>
    <t>от 11.03.2016 года № III-31/5</t>
  </si>
  <si>
    <t>от 25.12.2015 года № III-30/1</t>
  </si>
  <si>
    <t xml:space="preserve">от 25.12.2015 года № III-30/1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</si>
</sst>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55" applyFont="1" applyFill="1">
      <alignment/>
      <protection/>
    </xf>
    <xf numFmtId="0" fontId="1" fillId="0" borderId="0" xfId="55" applyFont="1">
      <alignment/>
      <protection/>
    </xf>
    <xf numFmtId="0" fontId="1" fillId="0" borderId="0" xfId="55" applyFont="1" applyFill="1" applyAlignment="1">
      <alignment horizontal="right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Fill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 locked="0"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Fill="1" applyBorder="1" applyAlignment="1" applyProtection="1">
      <alignment horizontal="left" vertical="top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/>
    </xf>
    <xf numFmtId="4" fontId="1" fillId="0" borderId="20" xfId="0" applyNumberFormat="1" applyFont="1" applyFill="1" applyBorder="1" applyAlignment="1" applyProtection="1">
      <alignment horizontal="right" wrapText="1"/>
      <protection locked="0"/>
    </xf>
    <xf numFmtId="4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 shrinkToFit="1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169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wrapText="1"/>
    </xf>
    <xf numFmtId="49" fontId="2" fillId="0" borderId="2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69" fontId="2" fillId="0" borderId="29" xfId="0" applyNumberFormat="1" applyFont="1" applyFill="1" applyBorder="1" applyAlignment="1">
      <alignment horizontal="center"/>
    </xf>
    <xf numFmtId="169" fontId="1" fillId="0" borderId="2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43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55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0">
      <selection activeCell="A12" sqref="A12:F12"/>
    </sheetView>
  </sheetViews>
  <sheetFormatPr defaultColWidth="9.00390625" defaultRowHeight="12.75"/>
  <cols>
    <col min="1" max="1" width="54.00390625" style="2" customWidth="1"/>
    <col min="2" max="2" width="10.25390625" style="5" customWidth="1"/>
    <col min="3" max="3" width="9.125" style="2" customWidth="1"/>
    <col min="4" max="4" width="15.25390625" style="2" customWidth="1"/>
    <col min="5" max="5" width="9.125" style="2" customWidth="1"/>
    <col min="6" max="6" width="15.75390625" style="2" customWidth="1"/>
    <col min="7" max="16384" width="9.125" style="2" customWidth="1"/>
  </cols>
  <sheetData>
    <row r="1" spans="2:6" s="42" customFormat="1" ht="15">
      <c r="B1" s="100" t="s">
        <v>126</v>
      </c>
      <c r="C1" s="100"/>
      <c r="D1" s="100"/>
      <c r="E1" s="100"/>
      <c r="F1" s="100"/>
    </row>
    <row r="2" spans="2:6" s="42" customFormat="1" ht="21" customHeight="1">
      <c r="B2" s="100" t="s">
        <v>5</v>
      </c>
      <c r="C2" s="100"/>
      <c r="D2" s="100"/>
      <c r="E2" s="100"/>
      <c r="F2" s="100"/>
    </row>
    <row r="3" spans="2:6" s="42" customFormat="1" ht="21.75" customHeight="1">
      <c r="B3" s="100" t="s">
        <v>74</v>
      </c>
      <c r="C3" s="100"/>
      <c r="D3" s="100"/>
      <c r="E3" s="100"/>
      <c r="F3" s="100"/>
    </row>
    <row r="4" spans="2:6" s="42" customFormat="1" ht="15">
      <c r="B4" s="100" t="s">
        <v>127</v>
      </c>
      <c r="C4" s="100"/>
      <c r="D4" s="100"/>
      <c r="E4" s="100"/>
      <c r="F4" s="100"/>
    </row>
    <row r="5" s="97" customFormat="1" ht="12.75">
      <c r="B5" s="98"/>
    </row>
    <row r="6" s="97" customFormat="1" ht="12.75">
      <c r="B6" s="98"/>
    </row>
    <row r="7" spans="2:6" s="42" customFormat="1" ht="15">
      <c r="B7" s="100" t="s">
        <v>56</v>
      </c>
      <c r="C7" s="100"/>
      <c r="D7" s="100"/>
      <c r="E7" s="100"/>
      <c r="F7" s="100"/>
    </row>
    <row r="8" spans="2:6" s="42" customFormat="1" ht="21" customHeight="1">
      <c r="B8" s="100" t="s">
        <v>5</v>
      </c>
      <c r="C8" s="100"/>
      <c r="D8" s="100"/>
      <c r="E8" s="100"/>
      <c r="F8" s="100"/>
    </row>
    <row r="9" spans="2:6" s="42" customFormat="1" ht="21.75" customHeight="1">
      <c r="B9" s="100" t="s">
        <v>74</v>
      </c>
      <c r="C9" s="100"/>
      <c r="D9" s="100"/>
      <c r="E9" s="100"/>
      <c r="F9" s="100"/>
    </row>
    <row r="10" spans="2:6" s="42" customFormat="1" ht="15">
      <c r="B10" s="100" t="s">
        <v>128</v>
      </c>
      <c r="C10" s="100"/>
      <c r="D10" s="100"/>
      <c r="E10" s="100"/>
      <c r="F10" s="100"/>
    </row>
    <row r="11" s="42" customFormat="1" ht="21" customHeight="1" thickBot="1">
      <c r="B11" s="50"/>
    </row>
    <row r="12" spans="1:6" ht="80.25" customHeight="1" thickBot="1">
      <c r="A12" s="101" t="s">
        <v>81</v>
      </c>
      <c r="B12" s="102"/>
      <c r="C12" s="102"/>
      <c r="D12" s="102"/>
      <c r="E12" s="102"/>
      <c r="F12" s="103"/>
    </row>
    <row r="13" spans="1:6" s="3" customFormat="1" ht="39.75" customHeight="1" thickBot="1">
      <c r="A13" s="51" t="s">
        <v>82</v>
      </c>
      <c r="B13" s="52" t="s">
        <v>7</v>
      </c>
      <c r="C13" s="53" t="s">
        <v>8</v>
      </c>
      <c r="D13" s="53" t="s">
        <v>83</v>
      </c>
      <c r="E13" s="53" t="s">
        <v>9</v>
      </c>
      <c r="F13" s="54" t="s">
        <v>84</v>
      </c>
    </row>
    <row r="14" spans="1:6" s="4" customFormat="1" ht="16.5" thickBot="1">
      <c r="A14" s="55" t="s">
        <v>11</v>
      </c>
      <c r="B14" s="56" t="s">
        <v>12</v>
      </c>
      <c r="C14" s="57" t="s">
        <v>13</v>
      </c>
      <c r="D14" s="57" t="s">
        <v>14</v>
      </c>
      <c r="E14" s="57" t="s">
        <v>15</v>
      </c>
      <c r="F14" s="58">
        <v>6</v>
      </c>
    </row>
    <row r="15" spans="1:6" ht="16.5" thickBot="1">
      <c r="A15" s="44" t="s">
        <v>17</v>
      </c>
      <c r="B15" s="59" t="s">
        <v>18</v>
      </c>
      <c r="C15" s="47"/>
      <c r="D15" s="59"/>
      <c r="E15" s="47"/>
      <c r="F15" s="48">
        <f>F16+F20+F24+F36+F44+F48+F40</f>
        <v>2344999</v>
      </c>
    </row>
    <row r="16" spans="1:6" ht="45.75" customHeight="1">
      <c r="A16" s="60" t="s">
        <v>66</v>
      </c>
      <c r="B16" s="61" t="s">
        <v>18</v>
      </c>
      <c r="C16" s="62" t="s">
        <v>19</v>
      </c>
      <c r="D16" s="61"/>
      <c r="E16" s="62"/>
      <c r="F16" s="63">
        <f>F17</f>
        <v>768200</v>
      </c>
    </row>
    <row r="17" spans="1:6" ht="15.75">
      <c r="A17" s="64" t="s">
        <v>85</v>
      </c>
      <c r="B17" s="65" t="s">
        <v>18</v>
      </c>
      <c r="C17" s="66" t="s">
        <v>19</v>
      </c>
      <c r="D17" s="65" t="s">
        <v>86</v>
      </c>
      <c r="E17" s="66"/>
      <c r="F17" s="67">
        <f>F18</f>
        <v>768200</v>
      </c>
    </row>
    <row r="18" spans="1:6" ht="51.75" customHeight="1">
      <c r="A18" s="64" t="s">
        <v>59</v>
      </c>
      <c r="B18" s="65" t="s">
        <v>20</v>
      </c>
      <c r="C18" s="66" t="s">
        <v>19</v>
      </c>
      <c r="D18" s="65" t="s">
        <v>87</v>
      </c>
      <c r="E18" s="66"/>
      <c r="F18" s="67">
        <f>F19</f>
        <v>768200</v>
      </c>
    </row>
    <row r="19" spans="1:6" s="43" customFormat="1" ht="80.25" customHeight="1">
      <c r="A19" s="64" t="s">
        <v>70</v>
      </c>
      <c r="B19" s="65" t="s">
        <v>18</v>
      </c>
      <c r="C19" s="66" t="s">
        <v>19</v>
      </c>
      <c r="D19" s="65" t="s">
        <v>87</v>
      </c>
      <c r="E19" s="66" t="s">
        <v>57</v>
      </c>
      <c r="F19" s="67">
        <v>768200</v>
      </c>
    </row>
    <row r="20" spans="1:6" ht="61.5" customHeight="1" hidden="1">
      <c r="A20" s="60" t="s">
        <v>88</v>
      </c>
      <c r="B20" s="61" t="s">
        <v>18</v>
      </c>
      <c r="C20" s="62" t="s">
        <v>27</v>
      </c>
      <c r="D20" s="61"/>
      <c r="E20" s="62"/>
      <c r="F20" s="63">
        <f>F21</f>
        <v>0</v>
      </c>
    </row>
    <row r="21" spans="1:6" ht="15.75" hidden="1">
      <c r="A21" s="64" t="s">
        <v>85</v>
      </c>
      <c r="B21" s="65" t="s">
        <v>18</v>
      </c>
      <c r="C21" s="66" t="s">
        <v>27</v>
      </c>
      <c r="D21" s="65" t="s">
        <v>86</v>
      </c>
      <c r="E21" s="66"/>
      <c r="F21" s="67">
        <f>F22</f>
        <v>0</v>
      </c>
    </row>
    <row r="22" spans="1:6" ht="15.75" hidden="1">
      <c r="A22" s="64" t="s">
        <v>23</v>
      </c>
      <c r="B22" s="65" t="s">
        <v>20</v>
      </c>
      <c r="C22" s="66" t="s">
        <v>27</v>
      </c>
      <c r="D22" s="65" t="s">
        <v>89</v>
      </c>
      <c r="E22" s="66"/>
      <c r="F22" s="67">
        <f>F23</f>
        <v>0</v>
      </c>
    </row>
    <row r="23" spans="1:6" s="43" customFormat="1" ht="34.5" customHeight="1" hidden="1">
      <c r="A23" s="64" t="s">
        <v>71</v>
      </c>
      <c r="B23" s="65" t="s">
        <v>18</v>
      </c>
      <c r="C23" s="66" t="s">
        <v>27</v>
      </c>
      <c r="D23" s="65" t="s">
        <v>89</v>
      </c>
      <c r="E23" s="66" t="s">
        <v>58</v>
      </c>
      <c r="F23" s="67">
        <v>0</v>
      </c>
    </row>
    <row r="24" spans="1:6" ht="47.25">
      <c r="A24" s="60" t="s">
        <v>21</v>
      </c>
      <c r="B24" s="61" t="s">
        <v>18</v>
      </c>
      <c r="C24" s="62" t="s">
        <v>22</v>
      </c>
      <c r="D24" s="65"/>
      <c r="E24" s="62"/>
      <c r="F24" s="63">
        <f>F25</f>
        <v>1413894</v>
      </c>
    </row>
    <row r="25" spans="1:6" ht="15.75">
      <c r="A25" s="64" t="s">
        <v>85</v>
      </c>
      <c r="B25" s="65" t="s">
        <v>18</v>
      </c>
      <c r="C25" s="66" t="s">
        <v>22</v>
      </c>
      <c r="D25" s="65" t="s">
        <v>86</v>
      </c>
      <c r="E25" s="66"/>
      <c r="F25" s="67">
        <f>F29+F32+F26</f>
        <v>1413894</v>
      </c>
    </row>
    <row r="26" spans="1:6" ht="63">
      <c r="A26" s="64" t="s">
        <v>60</v>
      </c>
      <c r="B26" s="65" t="s">
        <v>18</v>
      </c>
      <c r="C26" s="66" t="s">
        <v>22</v>
      </c>
      <c r="D26" s="65" t="s">
        <v>100</v>
      </c>
      <c r="E26" s="66"/>
      <c r="F26" s="67">
        <f>F27+F28</f>
        <v>11166</v>
      </c>
    </row>
    <row r="27" spans="1:6" ht="78.75">
      <c r="A27" s="64" t="s">
        <v>70</v>
      </c>
      <c r="B27" s="65" t="s">
        <v>18</v>
      </c>
      <c r="C27" s="66" t="s">
        <v>22</v>
      </c>
      <c r="D27" s="65" t="s">
        <v>100</v>
      </c>
      <c r="E27" s="66" t="s">
        <v>57</v>
      </c>
      <c r="F27" s="67">
        <v>9630</v>
      </c>
    </row>
    <row r="28" spans="1:6" s="43" customFormat="1" ht="31.5" customHeight="1">
      <c r="A28" s="64" t="s">
        <v>71</v>
      </c>
      <c r="B28" s="65" t="s">
        <v>18</v>
      </c>
      <c r="C28" s="66" t="s">
        <v>22</v>
      </c>
      <c r="D28" s="65" t="s">
        <v>100</v>
      </c>
      <c r="E28" s="66" t="s">
        <v>58</v>
      </c>
      <c r="F28" s="68">
        <v>1536</v>
      </c>
    </row>
    <row r="29" spans="1:6" ht="147.75" customHeight="1">
      <c r="A29" s="74" t="s">
        <v>122</v>
      </c>
      <c r="B29" s="65" t="s">
        <v>18</v>
      </c>
      <c r="C29" s="66" t="s">
        <v>22</v>
      </c>
      <c r="D29" s="66" t="s">
        <v>104</v>
      </c>
      <c r="E29" s="65"/>
      <c r="F29" s="67">
        <f>F30+F31</f>
        <v>7528</v>
      </c>
    </row>
    <row r="30" spans="1:6" ht="61.5" customHeight="1">
      <c r="A30" s="64" t="s">
        <v>70</v>
      </c>
      <c r="B30" s="65" t="s">
        <v>18</v>
      </c>
      <c r="C30" s="66" t="s">
        <v>22</v>
      </c>
      <c r="D30" s="66" t="s">
        <v>104</v>
      </c>
      <c r="E30" s="65" t="s">
        <v>57</v>
      </c>
      <c r="F30" s="67">
        <v>4528</v>
      </c>
    </row>
    <row r="31" spans="1:6" ht="45" customHeight="1">
      <c r="A31" s="64" t="s">
        <v>71</v>
      </c>
      <c r="B31" s="65" t="s">
        <v>18</v>
      </c>
      <c r="C31" s="66" t="s">
        <v>22</v>
      </c>
      <c r="D31" s="66" t="s">
        <v>104</v>
      </c>
      <c r="E31" s="65" t="s">
        <v>58</v>
      </c>
      <c r="F31" s="67">
        <v>3000</v>
      </c>
    </row>
    <row r="32" spans="1:6" ht="18" customHeight="1">
      <c r="A32" s="64" t="s">
        <v>23</v>
      </c>
      <c r="B32" s="65" t="s">
        <v>18</v>
      </c>
      <c r="C32" s="66" t="s">
        <v>22</v>
      </c>
      <c r="D32" s="65" t="s">
        <v>89</v>
      </c>
      <c r="E32" s="66"/>
      <c r="F32" s="67">
        <f>F33+F34+F35</f>
        <v>1395200</v>
      </c>
    </row>
    <row r="33" spans="1:6" s="43" customFormat="1" ht="78.75">
      <c r="A33" s="64" t="s">
        <v>70</v>
      </c>
      <c r="B33" s="65" t="s">
        <v>18</v>
      </c>
      <c r="C33" s="66" t="s">
        <v>22</v>
      </c>
      <c r="D33" s="65" t="s">
        <v>89</v>
      </c>
      <c r="E33" s="66" t="s">
        <v>57</v>
      </c>
      <c r="F33" s="67">
        <v>1341800</v>
      </c>
    </row>
    <row r="34" spans="1:6" s="43" customFormat="1" ht="31.5">
      <c r="A34" s="64" t="s">
        <v>71</v>
      </c>
      <c r="B34" s="65" t="s">
        <v>18</v>
      </c>
      <c r="C34" s="66" t="s">
        <v>22</v>
      </c>
      <c r="D34" s="65" t="s">
        <v>89</v>
      </c>
      <c r="E34" s="66" t="s">
        <v>58</v>
      </c>
      <c r="F34" s="68">
        <v>53200</v>
      </c>
    </row>
    <row r="35" spans="1:6" ht="24" customHeight="1">
      <c r="A35" s="64" t="s">
        <v>72</v>
      </c>
      <c r="B35" s="65" t="s">
        <v>18</v>
      </c>
      <c r="C35" s="66" t="s">
        <v>22</v>
      </c>
      <c r="D35" s="65" t="s">
        <v>89</v>
      </c>
      <c r="E35" s="66" t="s">
        <v>67</v>
      </c>
      <c r="F35" s="67">
        <v>200</v>
      </c>
    </row>
    <row r="36" spans="1:6" ht="48.75" customHeight="1">
      <c r="A36" s="60" t="s">
        <v>34</v>
      </c>
      <c r="B36" s="61" t="s">
        <v>18</v>
      </c>
      <c r="C36" s="62" t="s">
        <v>35</v>
      </c>
      <c r="D36" s="65"/>
      <c r="E36" s="62"/>
      <c r="F36" s="69">
        <f>F37</f>
        <v>53705</v>
      </c>
    </row>
    <row r="37" spans="1:6" ht="26.25" customHeight="1">
      <c r="A37" s="64" t="s">
        <v>85</v>
      </c>
      <c r="B37" s="70" t="s">
        <v>18</v>
      </c>
      <c r="C37" s="66" t="s">
        <v>35</v>
      </c>
      <c r="D37" s="66" t="s">
        <v>86</v>
      </c>
      <c r="E37" s="70"/>
      <c r="F37" s="67">
        <f>F38</f>
        <v>53705</v>
      </c>
    </row>
    <row r="38" spans="1:6" ht="89.25" customHeight="1">
      <c r="A38" s="64" t="s">
        <v>90</v>
      </c>
      <c r="B38" s="70" t="s">
        <v>18</v>
      </c>
      <c r="C38" s="66" t="s">
        <v>35</v>
      </c>
      <c r="D38" s="65" t="s">
        <v>91</v>
      </c>
      <c r="E38" s="66"/>
      <c r="F38" s="67">
        <f>F39</f>
        <v>53705</v>
      </c>
    </row>
    <row r="39" spans="1:6" s="43" customFormat="1" ht="17.25" customHeight="1">
      <c r="A39" s="64" t="s">
        <v>69</v>
      </c>
      <c r="B39" s="70" t="s">
        <v>18</v>
      </c>
      <c r="C39" s="66" t="s">
        <v>35</v>
      </c>
      <c r="D39" s="65" t="s">
        <v>91</v>
      </c>
      <c r="E39" s="66" t="s">
        <v>68</v>
      </c>
      <c r="F39" s="67">
        <v>53705</v>
      </c>
    </row>
    <row r="40" spans="1:6" ht="27" customHeight="1">
      <c r="A40" s="60" t="s">
        <v>92</v>
      </c>
      <c r="B40" s="61" t="s">
        <v>18</v>
      </c>
      <c r="C40" s="62" t="s">
        <v>93</v>
      </c>
      <c r="D40" s="65"/>
      <c r="E40" s="62"/>
      <c r="F40" s="69">
        <f>F41</f>
        <v>80200</v>
      </c>
    </row>
    <row r="41" spans="1:6" ht="26.25" customHeight="1">
      <c r="A41" s="64" t="s">
        <v>85</v>
      </c>
      <c r="B41" s="70" t="s">
        <v>18</v>
      </c>
      <c r="C41" s="66" t="s">
        <v>93</v>
      </c>
      <c r="D41" s="66" t="s">
        <v>86</v>
      </c>
      <c r="E41" s="70"/>
      <c r="F41" s="67">
        <f>F42</f>
        <v>80200</v>
      </c>
    </row>
    <row r="42" spans="1:6" ht="45" customHeight="1">
      <c r="A42" s="64" t="s">
        <v>94</v>
      </c>
      <c r="B42" s="70" t="s">
        <v>18</v>
      </c>
      <c r="C42" s="66" t="s">
        <v>93</v>
      </c>
      <c r="D42" s="65" t="s">
        <v>95</v>
      </c>
      <c r="E42" s="66"/>
      <c r="F42" s="67">
        <f>F43</f>
        <v>80200</v>
      </c>
    </row>
    <row r="43" spans="1:6" s="43" customFormat="1" ht="30" customHeight="1">
      <c r="A43" s="64" t="s">
        <v>71</v>
      </c>
      <c r="B43" s="70" t="s">
        <v>18</v>
      </c>
      <c r="C43" s="66" t="s">
        <v>93</v>
      </c>
      <c r="D43" s="65" t="s">
        <v>95</v>
      </c>
      <c r="E43" s="66" t="s">
        <v>58</v>
      </c>
      <c r="F43" s="67">
        <v>80200</v>
      </c>
    </row>
    <row r="44" spans="1:6" ht="41.25" customHeight="1" hidden="1">
      <c r="A44" s="60" t="s">
        <v>96</v>
      </c>
      <c r="B44" s="61" t="s">
        <v>18</v>
      </c>
      <c r="C44" s="62" t="s">
        <v>97</v>
      </c>
      <c r="D44" s="65"/>
      <c r="E44" s="62"/>
      <c r="F44" s="69">
        <f>F45</f>
        <v>0</v>
      </c>
    </row>
    <row r="45" spans="1:6" ht="26.25" customHeight="1" hidden="1">
      <c r="A45" s="64" t="s">
        <v>85</v>
      </c>
      <c r="B45" s="70" t="s">
        <v>18</v>
      </c>
      <c r="C45" s="66" t="s">
        <v>97</v>
      </c>
      <c r="D45" s="66" t="s">
        <v>86</v>
      </c>
      <c r="E45" s="70"/>
      <c r="F45" s="67">
        <f>F46</f>
        <v>0</v>
      </c>
    </row>
    <row r="46" spans="1:6" ht="30.75" customHeight="1" hidden="1">
      <c r="A46" s="64" t="s">
        <v>98</v>
      </c>
      <c r="B46" s="70" t="s">
        <v>18</v>
      </c>
      <c r="C46" s="66" t="s">
        <v>97</v>
      </c>
      <c r="D46" s="65" t="s">
        <v>99</v>
      </c>
      <c r="E46" s="66"/>
      <c r="F46" s="67">
        <f>F47</f>
        <v>0</v>
      </c>
    </row>
    <row r="47" spans="1:6" s="43" customFormat="1" ht="17.25" customHeight="1" hidden="1">
      <c r="A47" s="64" t="s">
        <v>72</v>
      </c>
      <c r="B47" s="70" t="s">
        <v>18</v>
      </c>
      <c r="C47" s="66" t="s">
        <v>97</v>
      </c>
      <c r="D47" s="65" t="s">
        <v>99</v>
      </c>
      <c r="E47" s="66" t="s">
        <v>67</v>
      </c>
      <c r="F47" s="67">
        <v>0</v>
      </c>
    </row>
    <row r="48" spans="1:6" ht="15.75">
      <c r="A48" s="60" t="s">
        <v>24</v>
      </c>
      <c r="B48" s="61" t="s">
        <v>18</v>
      </c>
      <c r="C48" s="62" t="s">
        <v>33</v>
      </c>
      <c r="D48" s="65"/>
      <c r="E48" s="66"/>
      <c r="F48" s="63">
        <f>F49</f>
        <v>29000</v>
      </c>
    </row>
    <row r="49" spans="1:6" ht="15.75">
      <c r="A49" s="64" t="s">
        <v>85</v>
      </c>
      <c r="B49" s="65" t="s">
        <v>18</v>
      </c>
      <c r="C49" s="66" t="s">
        <v>33</v>
      </c>
      <c r="D49" s="65" t="s">
        <v>86</v>
      </c>
      <c r="E49" s="66"/>
      <c r="F49" s="68">
        <f>F50</f>
        <v>29000</v>
      </c>
    </row>
    <row r="50" spans="1:6" ht="31.5">
      <c r="A50" s="64" t="s">
        <v>61</v>
      </c>
      <c r="B50" s="65" t="s">
        <v>18</v>
      </c>
      <c r="C50" s="66" t="s">
        <v>33</v>
      </c>
      <c r="D50" s="65" t="s">
        <v>101</v>
      </c>
      <c r="E50" s="66"/>
      <c r="F50" s="68">
        <f>F51</f>
        <v>29000</v>
      </c>
    </row>
    <row r="51" spans="1:6" ht="34.5" customHeight="1" thickBot="1">
      <c r="A51" s="64" t="s">
        <v>71</v>
      </c>
      <c r="B51" s="65" t="s">
        <v>18</v>
      </c>
      <c r="C51" s="66" t="s">
        <v>33</v>
      </c>
      <c r="D51" s="65" t="s">
        <v>101</v>
      </c>
      <c r="E51" s="66" t="s">
        <v>58</v>
      </c>
      <c r="F51" s="68">
        <v>29000</v>
      </c>
    </row>
    <row r="52" spans="1:6" ht="19.5" customHeight="1" thickBot="1">
      <c r="A52" s="44" t="s">
        <v>25</v>
      </c>
      <c r="B52" s="59" t="s">
        <v>19</v>
      </c>
      <c r="C52" s="71"/>
      <c r="D52" s="72"/>
      <c r="E52" s="73"/>
      <c r="F52" s="48">
        <f>F53</f>
        <v>141444</v>
      </c>
    </row>
    <row r="53" spans="1:6" ht="24.75" customHeight="1">
      <c r="A53" s="60" t="s">
        <v>26</v>
      </c>
      <c r="B53" s="61" t="s">
        <v>19</v>
      </c>
      <c r="C53" s="62" t="s">
        <v>27</v>
      </c>
      <c r="D53" s="65"/>
      <c r="E53" s="62"/>
      <c r="F53" s="63">
        <f>F54</f>
        <v>141444</v>
      </c>
    </row>
    <row r="54" spans="1:6" ht="22.5" customHeight="1">
      <c r="A54" s="64" t="s">
        <v>85</v>
      </c>
      <c r="B54" s="65" t="s">
        <v>19</v>
      </c>
      <c r="C54" s="66" t="s">
        <v>27</v>
      </c>
      <c r="D54" s="65" t="s">
        <v>86</v>
      </c>
      <c r="E54" s="66"/>
      <c r="F54" s="67">
        <f>F55</f>
        <v>141444</v>
      </c>
    </row>
    <row r="55" spans="1:6" ht="55.5" customHeight="1">
      <c r="A55" s="64" t="s">
        <v>62</v>
      </c>
      <c r="B55" s="65" t="s">
        <v>19</v>
      </c>
      <c r="C55" s="66" t="s">
        <v>27</v>
      </c>
      <c r="D55" s="65" t="s">
        <v>102</v>
      </c>
      <c r="E55" s="66"/>
      <c r="F55" s="67">
        <f>F56+F57</f>
        <v>141444</v>
      </c>
    </row>
    <row r="56" spans="1:6" ht="84.75" customHeight="1">
      <c r="A56" s="64" t="s">
        <v>70</v>
      </c>
      <c r="B56" s="65" t="s">
        <v>19</v>
      </c>
      <c r="C56" s="66" t="s">
        <v>27</v>
      </c>
      <c r="D56" s="65" t="s">
        <v>102</v>
      </c>
      <c r="E56" s="66" t="s">
        <v>57</v>
      </c>
      <c r="F56" s="67">
        <v>114444</v>
      </c>
    </row>
    <row r="57" spans="1:6" ht="33" customHeight="1" thickBot="1">
      <c r="A57" s="64" t="s">
        <v>71</v>
      </c>
      <c r="B57" s="65" t="s">
        <v>19</v>
      </c>
      <c r="C57" s="66" t="s">
        <v>27</v>
      </c>
      <c r="D57" s="65" t="s">
        <v>102</v>
      </c>
      <c r="E57" s="66" t="s">
        <v>58</v>
      </c>
      <c r="F57" s="67">
        <v>27000</v>
      </c>
    </row>
    <row r="58" spans="1:6" ht="19.5" customHeight="1" thickBot="1">
      <c r="A58" s="44" t="s">
        <v>118</v>
      </c>
      <c r="B58" s="59" t="s">
        <v>22</v>
      </c>
      <c r="C58" s="47"/>
      <c r="D58" s="59"/>
      <c r="E58" s="47"/>
      <c r="F58" s="48">
        <f>F59</f>
        <v>60000</v>
      </c>
    </row>
    <row r="59" spans="1:6" ht="31.5">
      <c r="A59" s="60" t="s">
        <v>119</v>
      </c>
      <c r="B59" s="61" t="s">
        <v>22</v>
      </c>
      <c r="C59" s="62" t="s">
        <v>120</v>
      </c>
      <c r="D59" s="66"/>
      <c r="E59" s="65"/>
      <c r="F59" s="63">
        <f>F60</f>
        <v>60000</v>
      </c>
    </row>
    <row r="60" spans="1:6" ht="26.25" customHeight="1">
      <c r="A60" s="64" t="s">
        <v>85</v>
      </c>
      <c r="B60" s="70" t="s">
        <v>22</v>
      </c>
      <c r="C60" s="66" t="s">
        <v>120</v>
      </c>
      <c r="D60" s="65" t="s">
        <v>86</v>
      </c>
      <c r="E60" s="70"/>
      <c r="F60" s="67">
        <f>F61</f>
        <v>60000</v>
      </c>
    </row>
    <row r="61" spans="1:6" ht="52.5" customHeight="1">
      <c r="A61" s="74" t="s">
        <v>61</v>
      </c>
      <c r="B61" s="70" t="s">
        <v>22</v>
      </c>
      <c r="C61" s="66" t="s">
        <v>120</v>
      </c>
      <c r="D61" s="65" t="s">
        <v>101</v>
      </c>
      <c r="E61" s="66"/>
      <c r="F61" s="67">
        <f>F62</f>
        <v>60000</v>
      </c>
    </row>
    <row r="62" spans="1:6" s="43" customFormat="1" ht="33" customHeight="1" thickBot="1">
      <c r="A62" s="64" t="s">
        <v>71</v>
      </c>
      <c r="B62" s="70" t="s">
        <v>22</v>
      </c>
      <c r="C62" s="66" t="s">
        <v>120</v>
      </c>
      <c r="D62" s="65" t="s">
        <v>101</v>
      </c>
      <c r="E62" s="66" t="s">
        <v>58</v>
      </c>
      <c r="F62" s="67">
        <v>60000</v>
      </c>
    </row>
    <row r="63" spans="1:6" ht="16.5" thickBot="1">
      <c r="A63" s="44" t="s">
        <v>28</v>
      </c>
      <c r="B63" s="59" t="s">
        <v>29</v>
      </c>
      <c r="C63" s="71"/>
      <c r="D63" s="72"/>
      <c r="E63" s="73"/>
      <c r="F63" s="48">
        <f>F64+F68</f>
        <v>409291.91</v>
      </c>
    </row>
    <row r="64" spans="1:6" ht="15.75">
      <c r="A64" s="60" t="s">
        <v>63</v>
      </c>
      <c r="B64" s="70" t="s">
        <v>29</v>
      </c>
      <c r="C64" s="66" t="s">
        <v>18</v>
      </c>
      <c r="D64" s="65"/>
      <c r="E64" s="66"/>
      <c r="F64" s="67">
        <f>F65</f>
        <v>14975</v>
      </c>
    </row>
    <row r="65" spans="1:6" ht="15.75">
      <c r="A65" s="64" t="s">
        <v>85</v>
      </c>
      <c r="B65" s="70" t="s">
        <v>29</v>
      </c>
      <c r="C65" s="66" t="s">
        <v>18</v>
      </c>
      <c r="D65" s="65" t="s">
        <v>86</v>
      </c>
      <c r="E65" s="66"/>
      <c r="F65" s="67">
        <f>F66</f>
        <v>14975</v>
      </c>
    </row>
    <row r="66" spans="1:6" ht="15.75">
      <c r="A66" s="64" t="s">
        <v>80</v>
      </c>
      <c r="B66" s="70" t="s">
        <v>29</v>
      </c>
      <c r="C66" s="66" t="s">
        <v>18</v>
      </c>
      <c r="D66" s="65" t="s">
        <v>103</v>
      </c>
      <c r="E66" s="66"/>
      <c r="F66" s="67">
        <f>F67</f>
        <v>14975</v>
      </c>
    </row>
    <row r="67" spans="1:6" ht="31.5">
      <c r="A67" s="64" t="s">
        <v>71</v>
      </c>
      <c r="B67" s="70" t="s">
        <v>29</v>
      </c>
      <c r="C67" s="66" t="s">
        <v>18</v>
      </c>
      <c r="D67" s="65" t="s">
        <v>103</v>
      </c>
      <c r="E67" s="66" t="s">
        <v>58</v>
      </c>
      <c r="F67" s="67">
        <v>14975</v>
      </c>
    </row>
    <row r="68" spans="1:6" ht="15.75">
      <c r="A68" s="60" t="s">
        <v>30</v>
      </c>
      <c r="B68" s="75" t="s">
        <v>29</v>
      </c>
      <c r="C68" s="62" t="s">
        <v>27</v>
      </c>
      <c r="D68" s="65"/>
      <c r="E68" s="62"/>
      <c r="F68" s="63">
        <f>F69</f>
        <v>394316.91</v>
      </c>
    </row>
    <row r="69" spans="1:6" ht="25.5" customHeight="1">
      <c r="A69" s="64" t="s">
        <v>85</v>
      </c>
      <c r="B69" s="65" t="s">
        <v>29</v>
      </c>
      <c r="C69" s="66" t="s">
        <v>27</v>
      </c>
      <c r="D69" s="65" t="s">
        <v>86</v>
      </c>
      <c r="E69" s="66"/>
      <c r="F69" s="67">
        <f>F70+F73+F75+F77+F79+F81</f>
        <v>394316.91</v>
      </c>
    </row>
    <row r="70" spans="1:6" ht="148.5" customHeight="1">
      <c r="A70" s="74" t="s">
        <v>122</v>
      </c>
      <c r="B70" s="65" t="s">
        <v>29</v>
      </c>
      <c r="C70" s="66" t="s">
        <v>27</v>
      </c>
      <c r="D70" s="66" t="s">
        <v>104</v>
      </c>
      <c r="E70" s="65"/>
      <c r="F70" s="67">
        <f>F71+F72</f>
        <v>14056</v>
      </c>
    </row>
    <row r="71" spans="1:6" ht="80.25" customHeight="1">
      <c r="A71" s="64" t="s">
        <v>70</v>
      </c>
      <c r="B71" s="65" t="s">
        <v>29</v>
      </c>
      <c r="C71" s="66" t="s">
        <v>27</v>
      </c>
      <c r="D71" s="66" t="s">
        <v>104</v>
      </c>
      <c r="E71" s="65" t="s">
        <v>57</v>
      </c>
      <c r="F71" s="67">
        <v>9056</v>
      </c>
    </row>
    <row r="72" spans="1:6" ht="53.25" customHeight="1">
      <c r="A72" s="64" t="s">
        <v>71</v>
      </c>
      <c r="B72" s="65" t="s">
        <v>29</v>
      </c>
      <c r="C72" s="66" t="s">
        <v>27</v>
      </c>
      <c r="D72" s="66" t="s">
        <v>104</v>
      </c>
      <c r="E72" s="65" t="s">
        <v>58</v>
      </c>
      <c r="F72" s="67">
        <v>5000</v>
      </c>
    </row>
    <row r="73" spans="1:6" ht="15.75" hidden="1">
      <c r="A73" s="64" t="s">
        <v>31</v>
      </c>
      <c r="B73" s="70" t="s">
        <v>29</v>
      </c>
      <c r="C73" s="66" t="s">
        <v>27</v>
      </c>
      <c r="D73" s="65" t="s">
        <v>105</v>
      </c>
      <c r="E73" s="66"/>
      <c r="F73" s="67">
        <f>F74</f>
        <v>0</v>
      </c>
    </row>
    <row r="74" spans="1:6" ht="31.5" hidden="1">
      <c r="A74" s="64" t="s">
        <v>71</v>
      </c>
      <c r="B74" s="65" t="s">
        <v>29</v>
      </c>
      <c r="C74" s="66" t="s">
        <v>27</v>
      </c>
      <c r="D74" s="65" t="s">
        <v>105</v>
      </c>
      <c r="E74" s="66" t="s">
        <v>58</v>
      </c>
      <c r="F74" s="67">
        <v>0</v>
      </c>
    </row>
    <row r="75" spans="1:6" ht="15.75" hidden="1">
      <c r="A75" s="64" t="s">
        <v>65</v>
      </c>
      <c r="B75" s="65" t="s">
        <v>29</v>
      </c>
      <c r="C75" s="66" t="s">
        <v>27</v>
      </c>
      <c r="D75" s="65" t="s">
        <v>106</v>
      </c>
      <c r="E75" s="66"/>
      <c r="F75" s="67">
        <f>F76</f>
        <v>0</v>
      </c>
    </row>
    <row r="76" spans="1:6" ht="31.5" hidden="1">
      <c r="A76" s="76" t="s">
        <v>71</v>
      </c>
      <c r="B76" s="66" t="s">
        <v>29</v>
      </c>
      <c r="C76" s="66" t="s">
        <v>27</v>
      </c>
      <c r="D76" s="65" t="s">
        <v>106</v>
      </c>
      <c r="E76" s="66" t="s">
        <v>58</v>
      </c>
      <c r="F76" s="67">
        <v>0</v>
      </c>
    </row>
    <row r="77" spans="1:6" ht="15.75" hidden="1">
      <c r="A77" s="77" t="s">
        <v>64</v>
      </c>
      <c r="B77" s="66" t="s">
        <v>29</v>
      </c>
      <c r="C77" s="66" t="s">
        <v>27</v>
      </c>
      <c r="D77" s="66" t="s">
        <v>107</v>
      </c>
      <c r="E77" s="66"/>
      <c r="F77" s="78">
        <f>F78</f>
        <v>0</v>
      </c>
    </row>
    <row r="78" spans="1:6" ht="31.5" hidden="1">
      <c r="A78" s="64" t="s">
        <v>71</v>
      </c>
      <c r="B78" s="65" t="s">
        <v>29</v>
      </c>
      <c r="C78" s="66" t="s">
        <v>27</v>
      </c>
      <c r="D78" s="66" t="s">
        <v>107</v>
      </c>
      <c r="E78" s="65" t="s">
        <v>58</v>
      </c>
      <c r="F78" s="67">
        <v>0</v>
      </c>
    </row>
    <row r="79" spans="1:6" ht="15.75" hidden="1">
      <c r="A79" s="64" t="s">
        <v>108</v>
      </c>
      <c r="B79" s="65" t="s">
        <v>29</v>
      </c>
      <c r="C79" s="66" t="s">
        <v>27</v>
      </c>
      <c r="D79" s="66" t="s">
        <v>109</v>
      </c>
      <c r="E79" s="65"/>
      <c r="F79" s="67">
        <f>F80</f>
        <v>0</v>
      </c>
    </row>
    <row r="80" spans="1:6" ht="31.5" hidden="1">
      <c r="A80" s="64" t="s">
        <v>71</v>
      </c>
      <c r="B80" s="65" t="s">
        <v>29</v>
      </c>
      <c r="C80" s="66" t="s">
        <v>27</v>
      </c>
      <c r="D80" s="66" t="s">
        <v>109</v>
      </c>
      <c r="E80" s="65" t="s">
        <v>58</v>
      </c>
      <c r="F80" s="67">
        <v>0</v>
      </c>
    </row>
    <row r="81" spans="1:6" ht="31.5">
      <c r="A81" s="64" t="s">
        <v>123</v>
      </c>
      <c r="B81" s="65" t="s">
        <v>29</v>
      </c>
      <c r="C81" s="66" t="s">
        <v>27</v>
      </c>
      <c r="D81" s="65" t="s">
        <v>105</v>
      </c>
      <c r="E81" s="66"/>
      <c r="F81" s="79">
        <f>F82</f>
        <v>380260.91</v>
      </c>
    </row>
    <row r="82" spans="1:6" ht="32.25" thickBot="1">
      <c r="A82" s="80" t="s">
        <v>71</v>
      </c>
      <c r="B82" s="81" t="s">
        <v>29</v>
      </c>
      <c r="C82" s="82" t="s">
        <v>27</v>
      </c>
      <c r="D82" s="65" t="s">
        <v>105</v>
      </c>
      <c r="E82" s="82" t="s">
        <v>58</v>
      </c>
      <c r="F82" s="83">
        <v>380260.91</v>
      </c>
    </row>
    <row r="83" spans="1:6" ht="19.5" customHeight="1" thickBot="1">
      <c r="A83" s="44" t="s">
        <v>110</v>
      </c>
      <c r="B83" s="59" t="s">
        <v>75</v>
      </c>
      <c r="C83" s="71"/>
      <c r="D83" s="72"/>
      <c r="E83" s="73"/>
      <c r="F83" s="48">
        <f>F84</f>
        <v>422500</v>
      </c>
    </row>
    <row r="84" spans="1:6" ht="15.75" customHeight="1">
      <c r="A84" s="60" t="s">
        <v>76</v>
      </c>
      <c r="B84" s="61" t="s">
        <v>75</v>
      </c>
      <c r="C84" s="62" t="s">
        <v>18</v>
      </c>
      <c r="D84" s="65"/>
      <c r="E84" s="62"/>
      <c r="F84" s="63">
        <f>F85</f>
        <v>422500</v>
      </c>
    </row>
    <row r="85" spans="1:6" ht="17.25" customHeight="1">
      <c r="A85" s="64" t="s">
        <v>85</v>
      </c>
      <c r="B85" s="65" t="s">
        <v>75</v>
      </c>
      <c r="C85" s="66" t="s">
        <v>18</v>
      </c>
      <c r="D85" s="65" t="s">
        <v>86</v>
      </c>
      <c r="E85" s="66"/>
      <c r="F85" s="67">
        <f>F86</f>
        <v>422500</v>
      </c>
    </row>
    <row r="86" spans="1:6" ht="17.25" customHeight="1">
      <c r="A86" s="64" t="s">
        <v>77</v>
      </c>
      <c r="B86" s="65" t="s">
        <v>75</v>
      </c>
      <c r="C86" s="66" t="s">
        <v>18</v>
      </c>
      <c r="D86" s="65" t="s">
        <v>111</v>
      </c>
      <c r="E86" s="66"/>
      <c r="F86" s="67">
        <f>F87</f>
        <v>422500</v>
      </c>
    </row>
    <row r="87" spans="1:6" ht="24" customHeight="1" thickBot="1">
      <c r="A87" s="80" t="s">
        <v>79</v>
      </c>
      <c r="B87" s="65" t="s">
        <v>75</v>
      </c>
      <c r="C87" s="66" t="s">
        <v>18</v>
      </c>
      <c r="D87" s="65" t="s">
        <v>111</v>
      </c>
      <c r="E87" s="66" t="s">
        <v>78</v>
      </c>
      <c r="F87" s="67">
        <v>422500</v>
      </c>
    </row>
    <row r="88" spans="1:6" ht="16.5" thickBot="1">
      <c r="A88" s="44" t="s">
        <v>112</v>
      </c>
      <c r="B88" s="59"/>
      <c r="C88" s="47"/>
      <c r="D88" s="59"/>
      <c r="E88" s="47"/>
      <c r="F88" s="48">
        <f>F15+F52+F58+F63+F83</f>
        <v>3378234.91</v>
      </c>
    </row>
  </sheetData>
  <sheetProtection sheet="1"/>
  <mergeCells count="9">
    <mergeCell ref="B9:F9"/>
    <mergeCell ref="B10:F10"/>
    <mergeCell ref="A12:F12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54.00390625" style="2" customWidth="1"/>
    <col min="2" max="2" width="7.875" style="3" customWidth="1"/>
    <col min="3" max="3" width="10.25390625" style="5" customWidth="1"/>
    <col min="4" max="4" width="9.125" style="2" customWidth="1"/>
    <col min="5" max="5" width="14.375" style="2" customWidth="1"/>
    <col min="6" max="6" width="10.125" style="2" customWidth="1"/>
    <col min="7" max="7" width="13.375" style="2" customWidth="1"/>
    <col min="8" max="16384" width="9.125" style="2" customWidth="1"/>
  </cols>
  <sheetData>
    <row r="1" spans="2:7" s="42" customFormat="1" ht="15">
      <c r="B1" s="45"/>
      <c r="C1" s="100" t="s">
        <v>125</v>
      </c>
      <c r="D1" s="100"/>
      <c r="E1" s="100"/>
      <c r="F1" s="100"/>
      <c r="G1" s="100"/>
    </row>
    <row r="2" spans="2:7" s="42" customFormat="1" ht="15">
      <c r="B2" s="45"/>
      <c r="C2" s="100" t="s">
        <v>5</v>
      </c>
      <c r="D2" s="100"/>
      <c r="E2" s="100"/>
      <c r="F2" s="100"/>
      <c r="G2" s="100"/>
    </row>
    <row r="3" spans="2:7" s="42" customFormat="1" ht="15">
      <c r="B3" s="45"/>
      <c r="C3" s="100" t="s">
        <v>74</v>
      </c>
      <c r="D3" s="100"/>
      <c r="E3" s="100"/>
      <c r="F3" s="100"/>
      <c r="G3" s="100"/>
    </row>
    <row r="4" spans="2:7" s="42" customFormat="1" ht="15">
      <c r="B4" s="45"/>
      <c r="C4" s="100" t="s">
        <v>127</v>
      </c>
      <c r="D4" s="100"/>
      <c r="E4" s="100"/>
      <c r="F4" s="100"/>
      <c r="G4" s="100"/>
    </row>
    <row r="5" spans="2:3" s="97" customFormat="1" ht="12.75">
      <c r="B5" s="99"/>
      <c r="C5" s="98"/>
    </row>
    <row r="6" spans="2:3" s="97" customFormat="1" ht="12.75">
      <c r="B6" s="99"/>
      <c r="C6" s="98"/>
    </row>
    <row r="7" spans="2:7" s="42" customFormat="1" ht="15">
      <c r="B7" s="45"/>
      <c r="C7" s="100" t="s">
        <v>51</v>
      </c>
      <c r="D7" s="100"/>
      <c r="E7" s="100"/>
      <c r="F7" s="100"/>
      <c r="G7" s="100"/>
    </row>
    <row r="8" spans="2:7" s="42" customFormat="1" ht="15">
      <c r="B8" s="45"/>
      <c r="C8" s="100" t="s">
        <v>5</v>
      </c>
      <c r="D8" s="100"/>
      <c r="E8" s="100"/>
      <c r="F8" s="100"/>
      <c r="G8" s="100"/>
    </row>
    <row r="9" spans="2:7" s="42" customFormat="1" ht="15">
      <c r="B9" s="45"/>
      <c r="C9" s="100" t="s">
        <v>74</v>
      </c>
      <c r="D9" s="100"/>
      <c r="E9" s="100"/>
      <c r="F9" s="100"/>
      <c r="G9" s="100"/>
    </row>
    <row r="10" spans="2:7" s="42" customFormat="1" ht="15">
      <c r="B10" s="45"/>
      <c r="C10" s="100" t="s">
        <v>128</v>
      </c>
      <c r="D10" s="100"/>
      <c r="E10" s="100"/>
      <c r="F10" s="100"/>
      <c r="G10" s="100"/>
    </row>
    <row r="11" spans="2:3" s="42" customFormat="1" ht="21" customHeight="1" thickBot="1">
      <c r="B11" s="45"/>
      <c r="C11" s="50"/>
    </row>
    <row r="12" spans="1:7" ht="80.25" customHeight="1" thickBot="1">
      <c r="A12" s="101" t="s">
        <v>115</v>
      </c>
      <c r="B12" s="102"/>
      <c r="C12" s="102"/>
      <c r="D12" s="102"/>
      <c r="E12" s="102"/>
      <c r="F12" s="102"/>
      <c r="G12" s="103"/>
    </row>
    <row r="13" spans="1:7" s="3" customFormat="1" ht="18" customHeight="1" thickBot="1">
      <c r="A13" s="51" t="s">
        <v>82</v>
      </c>
      <c r="B13" s="84" t="s">
        <v>6</v>
      </c>
      <c r="C13" s="52" t="s">
        <v>7</v>
      </c>
      <c r="D13" s="53" t="s">
        <v>8</v>
      </c>
      <c r="E13" s="53" t="s">
        <v>83</v>
      </c>
      <c r="F13" s="53" t="s">
        <v>9</v>
      </c>
      <c r="G13" s="85" t="s">
        <v>10</v>
      </c>
    </row>
    <row r="14" spans="1:7" s="4" customFormat="1" ht="16.5" thickBot="1">
      <c r="A14" s="55" t="s">
        <v>11</v>
      </c>
      <c r="B14" s="86">
        <v>2</v>
      </c>
      <c r="C14" s="56" t="s">
        <v>13</v>
      </c>
      <c r="D14" s="57" t="s">
        <v>14</v>
      </c>
      <c r="E14" s="57" t="s">
        <v>15</v>
      </c>
      <c r="F14" s="57" t="s">
        <v>16</v>
      </c>
      <c r="G14" s="58">
        <v>7</v>
      </c>
    </row>
    <row r="15" spans="1:7" ht="32.25" hidden="1" thickBot="1">
      <c r="A15" s="44" t="s">
        <v>116</v>
      </c>
      <c r="B15" s="46">
        <v>924</v>
      </c>
      <c r="C15" s="47"/>
      <c r="D15" s="47"/>
      <c r="E15" s="47"/>
      <c r="F15" s="47"/>
      <c r="G15" s="48">
        <f>G16</f>
        <v>0</v>
      </c>
    </row>
    <row r="16" spans="1:7" ht="16.5" hidden="1" thickBot="1">
      <c r="A16" s="44" t="s">
        <v>17</v>
      </c>
      <c r="B16" s="46">
        <v>924</v>
      </c>
      <c r="C16" s="47" t="s">
        <v>18</v>
      </c>
      <c r="D16" s="47"/>
      <c r="E16" s="47"/>
      <c r="F16" s="47"/>
      <c r="G16" s="48">
        <f>+G17</f>
        <v>0</v>
      </c>
    </row>
    <row r="17" spans="1:7" ht="63" hidden="1">
      <c r="A17" s="60" t="s">
        <v>113</v>
      </c>
      <c r="B17" s="87">
        <v>924</v>
      </c>
      <c r="C17" s="62" t="s">
        <v>18</v>
      </c>
      <c r="D17" s="62" t="s">
        <v>27</v>
      </c>
      <c r="E17" s="62"/>
      <c r="F17" s="62"/>
      <c r="G17" s="63">
        <f>G18</f>
        <v>0</v>
      </c>
    </row>
    <row r="18" spans="1:7" ht="15.75" hidden="1">
      <c r="A18" s="64" t="s">
        <v>85</v>
      </c>
      <c r="B18" s="88">
        <v>924</v>
      </c>
      <c r="C18" s="66" t="s">
        <v>18</v>
      </c>
      <c r="D18" s="66" t="s">
        <v>27</v>
      </c>
      <c r="E18" s="65" t="s">
        <v>86</v>
      </c>
      <c r="F18" s="66"/>
      <c r="G18" s="67">
        <f>G19</f>
        <v>0</v>
      </c>
    </row>
    <row r="19" spans="1:7" ht="15.75" hidden="1">
      <c r="A19" s="76" t="s">
        <v>23</v>
      </c>
      <c r="B19" s="88">
        <v>924</v>
      </c>
      <c r="C19" s="66" t="s">
        <v>18</v>
      </c>
      <c r="D19" s="66" t="s">
        <v>27</v>
      </c>
      <c r="E19" s="65" t="s">
        <v>89</v>
      </c>
      <c r="F19" s="66"/>
      <c r="G19" s="67">
        <f>G20</f>
        <v>0</v>
      </c>
    </row>
    <row r="20" spans="1:7" s="43" customFormat="1" ht="32.25" hidden="1" thickBot="1">
      <c r="A20" s="64" t="s">
        <v>71</v>
      </c>
      <c r="B20" s="88">
        <v>924</v>
      </c>
      <c r="C20" s="66" t="s">
        <v>18</v>
      </c>
      <c r="D20" s="66" t="s">
        <v>27</v>
      </c>
      <c r="E20" s="65" t="s">
        <v>89</v>
      </c>
      <c r="F20" s="66" t="s">
        <v>58</v>
      </c>
      <c r="G20" s="67">
        <v>0</v>
      </c>
    </row>
    <row r="21" spans="1:7" ht="32.25" thickBot="1">
      <c r="A21" s="49" t="s">
        <v>117</v>
      </c>
      <c r="B21" s="89">
        <v>925</v>
      </c>
      <c r="C21" s="90"/>
      <c r="D21" s="91"/>
      <c r="E21" s="90"/>
      <c r="F21" s="91"/>
      <c r="G21" s="92">
        <f>G22+G55+G66+G86+G61</f>
        <v>3378234.91</v>
      </c>
    </row>
    <row r="22" spans="1:7" ht="16.5" thickBot="1">
      <c r="A22" s="44" t="s">
        <v>17</v>
      </c>
      <c r="B22" s="84">
        <v>925</v>
      </c>
      <c r="C22" s="59" t="s">
        <v>18</v>
      </c>
      <c r="D22" s="47"/>
      <c r="E22" s="59"/>
      <c r="F22" s="47"/>
      <c r="G22" s="48">
        <f>G23+G27+G39+G47+G51+G43</f>
        <v>2344999</v>
      </c>
    </row>
    <row r="23" spans="1:7" ht="45.75" customHeight="1">
      <c r="A23" s="60" t="s">
        <v>66</v>
      </c>
      <c r="B23" s="93">
        <v>925</v>
      </c>
      <c r="C23" s="61" t="s">
        <v>18</v>
      </c>
      <c r="D23" s="62" t="s">
        <v>19</v>
      </c>
      <c r="E23" s="61"/>
      <c r="F23" s="62"/>
      <c r="G23" s="63">
        <f>G24</f>
        <v>768200</v>
      </c>
    </row>
    <row r="24" spans="1:7" ht="15.75">
      <c r="A24" s="64" t="s">
        <v>85</v>
      </c>
      <c r="B24" s="93">
        <v>925</v>
      </c>
      <c r="C24" s="65" t="s">
        <v>18</v>
      </c>
      <c r="D24" s="66" t="s">
        <v>19</v>
      </c>
      <c r="E24" s="65" t="s">
        <v>86</v>
      </c>
      <c r="F24" s="66"/>
      <c r="G24" s="67">
        <f>G25</f>
        <v>768200</v>
      </c>
    </row>
    <row r="25" spans="1:7" ht="47.25">
      <c r="A25" s="64" t="s">
        <v>59</v>
      </c>
      <c r="B25" s="93">
        <v>925</v>
      </c>
      <c r="C25" s="65" t="s">
        <v>20</v>
      </c>
      <c r="D25" s="66" t="s">
        <v>19</v>
      </c>
      <c r="E25" s="65" t="s">
        <v>87</v>
      </c>
      <c r="F25" s="66"/>
      <c r="G25" s="67">
        <f>G26</f>
        <v>768200</v>
      </c>
    </row>
    <row r="26" spans="1:7" s="43" customFormat="1" ht="79.5" customHeight="1">
      <c r="A26" s="64" t="s">
        <v>70</v>
      </c>
      <c r="B26" s="93">
        <v>925</v>
      </c>
      <c r="C26" s="65" t="s">
        <v>18</v>
      </c>
      <c r="D26" s="66" t="s">
        <v>19</v>
      </c>
      <c r="E26" s="65" t="s">
        <v>87</v>
      </c>
      <c r="F26" s="66" t="s">
        <v>57</v>
      </c>
      <c r="G26" s="67">
        <v>768200</v>
      </c>
    </row>
    <row r="27" spans="1:7" ht="47.25">
      <c r="A27" s="60" t="s">
        <v>21</v>
      </c>
      <c r="B27" s="93">
        <v>925</v>
      </c>
      <c r="C27" s="61" t="s">
        <v>18</v>
      </c>
      <c r="D27" s="62" t="s">
        <v>22</v>
      </c>
      <c r="E27" s="65"/>
      <c r="F27" s="62"/>
      <c r="G27" s="63">
        <f>G28</f>
        <v>1413894</v>
      </c>
    </row>
    <row r="28" spans="1:7" ht="15.75">
      <c r="A28" s="64" t="s">
        <v>85</v>
      </c>
      <c r="B28" s="93">
        <v>925</v>
      </c>
      <c r="C28" s="65" t="s">
        <v>18</v>
      </c>
      <c r="D28" s="66" t="s">
        <v>22</v>
      </c>
      <c r="E28" s="65" t="s">
        <v>86</v>
      </c>
      <c r="F28" s="66"/>
      <c r="G28" s="67">
        <f>G35+G32+G29</f>
        <v>1413894</v>
      </c>
    </row>
    <row r="29" spans="1:7" ht="63">
      <c r="A29" s="64" t="s">
        <v>60</v>
      </c>
      <c r="B29" s="93">
        <v>925</v>
      </c>
      <c r="C29" s="65" t="s">
        <v>18</v>
      </c>
      <c r="D29" s="66" t="s">
        <v>22</v>
      </c>
      <c r="E29" s="65" t="s">
        <v>100</v>
      </c>
      <c r="F29" s="66"/>
      <c r="G29" s="67">
        <f>G30+G31</f>
        <v>11166</v>
      </c>
    </row>
    <row r="30" spans="1:7" ht="85.5" customHeight="1">
      <c r="A30" s="64" t="s">
        <v>70</v>
      </c>
      <c r="B30" s="93">
        <v>925</v>
      </c>
      <c r="C30" s="65" t="s">
        <v>18</v>
      </c>
      <c r="D30" s="66" t="s">
        <v>22</v>
      </c>
      <c r="E30" s="65" t="s">
        <v>100</v>
      </c>
      <c r="F30" s="66" t="s">
        <v>57</v>
      </c>
      <c r="G30" s="67">
        <v>9630</v>
      </c>
    </row>
    <row r="31" spans="1:7" s="43" customFormat="1" ht="31.5" customHeight="1">
      <c r="A31" s="64" t="s">
        <v>71</v>
      </c>
      <c r="B31" s="93">
        <v>925</v>
      </c>
      <c r="C31" s="65" t="s">
        <v>18</v>
      </c>
      <c r="D31" s="66" t="s">
        <v>22</v>
      </c>
      <c r="E31" s="65" t="s">
        <v>100</v>
      </c>
      <c r="F31" s="66" t="s">
        <v>58</v>
      </c>
      <c r="G31" s="68">
        <v>1536</v>
      </c>
    </row>
    <row r="32" spans="1:7" ht="134.25" customHeight="1">
      <c r="A32" s="74" t="s">
        <v>122</v>
      </c>
      <c r="B32" s="93">
        <v>925</v>
      </c>
      <c r="C32" s="65" t="s">
        <v>18</v>
      </c>
      <c r="D32" s="66" t="s">
        <v>22</v>
      </c>
      <c r="E32" s="66" t="s">
        <v>104</v>
      </c>
      <c r="F32" s="65"/>
      <c r="G32" s="67">
        <f>G33+G34</f>
        <v>7528</v>
      </c>
    </row>
    <row r="33" spans="1:7" ht="86.25" customHeight="1">
      <c r="A33" s="64" t="s">
        <v>70</v>
      </c>
      <c r="B33" s="93">
        <v>925</v>
      </c>
      <c r="C33" s="65" t="s">
        <v>18</v>
      </c>
      <c r="D33" s="66" t="s">
        <v>22</v>
      </c>
      <c r="E33" s="66" t="s">
        <v>104</v>
      </c>
      <c r="F33" s="65" t="s">
        <v>57</v>
      </c>
      <c r="G33" s="67">
        <v>4528</v>
      </c>
    </row>
    <row r="34" spans="1:7" ht="31.5">
      <c r="A34" s="64" t="s">
        <v>71</v>
      </c>
      <c r="B34" s="93">
        <v>925</v>
      </c>
      <c r="C34" s="65" t="s">
        <v>18</v>
      </c>
      <c r="D34" s="66" t="s">
        <v>22</v>
      </c>
      <c r="E34" s="66" t="s">
        <v>104</v>
      </c>
      <c r="F34" s="65" t="s">
        <v>58</v>
      </c>
      <c r="G34" s="67">
        <v>3000</v>
      </c>
    </row>
    <row r="35" spans="1:7" ht="27.75" customHeight="1">
      <c r="A35" s="64" t="s">
        <v>23</v>
      </c>
      <c r="B35" s="93">
        <v>925</v>
      </c>
      <c r="C35" s="65" t="s">
        <v>18</v>
      </c>
      <c r="D35" s="66" t="s">
        <v>22</v>
      </c>
      <c r="E35" s="65" t="s">
        <v>89</v>
      </c>
      <c r="F35" s="66"/>
      <c r="G35" s="67">
        <f>G36+G37+G38</f>
        <v>1395200</v>
      </c>
    </row>
    <row r="36" spans="1:7" s="43" customFormat="1" ht="59.25" customHeight="1">
      <c r="A36" s="64" t="s">
        <v>70</v>
      </c>
      <c r="B36" s="93">
        <v>925</v>
      </c>
      <c r="C36" s="65" t="s">
        <v>18</v>
      </c>
      <c r="D36" s="66" t="s">
        <v>22</v>
      </c>
      <c r="E36" s="65" t="s">
        <v>89</v>
      </c>
      <c r="F36" s="66" t="s">
        <v>57</v>
      </c>
      <c r="G36" s="67">
        <v>1341800</v>
      </c>
    </row>
    <row r="37" spans="1:7" s="43" customFormat="1" ht="31.5">
      <c r="A37" s="64" t="s">
        <v>71</v>
      </c>
      <c r="B37" s="93">
        <v>925</v>
      </c>
      <c r="C37" s="65" t="s">
        <v>18</v>
      </c>
      <c r="D37" s="66" t="s">
        <v>22</v>
      </c>
      <c r="E37" s="65" t="s">
        <v>89</v>
      </c>
      <c r="F37" s="66" t="s">
        <v>58</v>
      </c>
      <c r="G37" s="68">
        <v>53200</v>
      </c>
    </row>
    <row r="38" spans="1:7" ht="24" customHeight="1">
      <c r="A38" s="64" t="s">
        <v>72</v>
      </c>
      <c r="B38" s="93">
        <v>925</v>
      </c>
      <c r="C38" s="65" t="s">
        <v>18</v>
      </c>
      <c r="D38" s="66" t="s">
        <v>22</v>
      </c>
      <c r="E38" s="65" t="s">
        <v>89</v>
      </c>
      <c r="F38" s="66" t="s">
        <v>67</v>
      </c>
      <c r="G38" s="67">
        <v>200</v>
      </c>
    </row>
    <row r="39" spans="1:7" ht="48.75" customHeight="1">
      <c r="A39" s="60" t="s">
        <v>34</v>
      </c>
      <c r="B39" s="93">
        <v>925</v>
      </c>
      <c r="C39" s="61" t="s">
        <v>18</v>
      </c>
      <c r="D39" s="62" t="s">
        <v>35</v>
      </c>
      <c r="E39" s="65"/>
      <c r="F39" s="62"/>
      <c r="G39" s="69">
        <f>G40</f>
        <v>53705</v>
      </c>
    </row>
    <row r="40" spans="1:7" ht="28.5" customHeight="1">
      <c r="A40" s="64" t="s">
        <v>85</v>
      </c>
      <c r="B40" s="93">
        <v>925</v>
      </c>
      <c r="C40" s="70" t="s">
        <v>18</v>
      </c>
      <c r="D40" s="66" t="s">
        <v>35</v>
      </c>
      <c r="E40" s="66" t="s">
        <v>86</v>
      </c>
      <c r="F40" s="70"/>
      <c r="G40" s="67">
        <f>G41</f>
        <v>53705</v>
      </c>
    </row>
    <row r="41" spans="1:7" ht="95.25" customHeight="1">
      <c r="A41" s="64" t="s">
        <v>90</v>
      </c>
      <c r="B41" s="93">
        <v>925</v>
      </c>
      <c r="C41" s="70" t="s">
        <v>18</v>
      </c>
      <c r="D41" s="66" t="s">
        <v>35</v>
      </c>
      <c r="E41" s="65" t="s">
        <v>91</v>
      </c>
      <c r="F41" s="66"/>
      <c r="G41" s="67">
        <f>G42</f>
        <v>53705</v>
      </c>
    </row>
    <row r="42" spans="1:7" s="43" customFormat="1" ht="15.75">
      <c r="A42" s="64" t="s">
        <v>69</v>
      </c>
      <c r="B42" s="93">
        <v>925</v>
      </c>
      <c r="C42" s="70" t="s">
        <v>18</v>
      </c>
      <c r="D42" s="66" t="s">
        <v>35</v>
      </c>
      <c r="E42" s="65" t="s">
        <v>91</v>
      </c>
      <c r="F42" s="66" t="s">
        <v>68</v>
      </c>
      <c r="G42" s="67">
        <v>53705</v>
      </c>
    </row>
    <row r="43" spans="1:7" s="43" customFormat="1" ht="31.5">
      <c r="A43" s="60" t="s">
        <v>92</v>
      </c>
      <c r="B43" s="93">
        <v>925</v>
      </c>
      <c r="C43" s="61" t="s">
        <v>18</v>
      </c>
      <c r="D43" s="62" t="s">
        <v>93</v>
      </c>
      <c r="E43" s="65"/>
      <c r="F43" s="62"/>
      <c r="G43" s="69">
        <f>G44</f>
        <v>80200</v>
      </c>
    </row>
    <row r="44" spans="1:7" s="43" customFormat="1" ht="15.75">
      <c r="A44" s="64" t="s">
        <v>85</v>
      </c>
      <c r="B44" s="93">
        <v>925</v>
      </c>
      <c r="C44" s="70" t="s">
        <v>18</v>
      </c>
      <c r="D44" s="66" t="s">
        <v>93</v>
      </c>
      <c r="E44" s="66" t="s">
        <v>86</v>
      </c>
      <c r="F44" s="70"/>
      <c r="G44" s="67">
        <f>G45</f>
        <v>80200</v>
      </c>
    </row>
    <row r="45" spans="1:7" s="43" customFormat="1" ht="31.5">
      <c r="A45" s="64" t="s">
        <v>94</v>
      </c>
      <c r="B45" s="93">
        <v>925</v>
      </c>
      <c r="C45" s="70" t="s">
        <v>18</v>
      </c>
      <c r="D45" s="66" t="s">
        <v>93</v>
      </c>
      <c r="E45" s="65" t="s">
        <v>95</v>
      </c>
      <c r="F45" s="66"/>
      <c r="G45" s="67">
        <f>G46</f>
        <v>80200</v>
      </c>
    </row>
    <row r="46" spans="1:7" s="43" customFormat="1" ht="31.5">
      <c r="A46" s="64" t="s">
        <v>71</v>
      </c>
      <c r="B46" s="93">
        <v>925</v>
      </c>
      <c r="C46" s="70" t="s">
        <v>18</v>
      </c>
      <c r="D46" s="66" t="s">
        <v>93</v>
      </c>
      <c r="E46" s="65" t="s">
        <v>95</v>
      </c>
      <c r="F46" s="66" t="s">
        <v>58</v>
      </c>
      <c r="G46" s="67">
        <v>80200</v>
      </c>
    </row>
    <row r="47" spans="1:7" s="43" customFormat="1" ht="15.75" hidden="1">
      <c r="A47" s="60" t="s">
        <v>96</v>
      </c>
      <c r="B47" s="93">
        <v>925</v>
      </c>
      <c r="C47" s="65" t="s">
        <v>18</v>
      </c>
      <c r="D47" s="66" t="s">
        <v>97</v>
      </c>
      <c r="E47" s="65"/>
      <c r="F47" s="66"/>
      <c r="G47" s="67">
        <f>G48</f>
        <v>0</v>
      </c>
    </row>
    <row r="48" spans="1:7" s="43" customFormat="1" ht="15.75" hidden="1">
      <c r="A48" s="64" t="s">
        <v>85</v>
      </c>
      <c r="B48" s="93">
        <v>925</v>
      </c>
      <c r="C48" s="65" t="s">
        <v>18</v>
      </c>
      <c r="D48" s="66" t="s">
        <v>97</v>
      </c>
      <c r="E48" s="66" t="s">
        <v>86</v>
      </c>
      <c r="F48" s="66"/>
      <c r="G48" s="67">
        <f>G49</f>
        <v>0</v>
      </c>
    </row>
    <row r="49" spans="1:7" s="43" customFormat="1" ht="15.75" hidden="1">
      <c r="A49" s="64" t="s">
        <v>98</v>
      </c>
      <c r="B49" s="93">
        <v>925</v>
      </c>
      <c r="C49" s="65" t="s">
        <v>18</v>
      </c>
      <c r="D49" s="66" t="s">
        <v>97</v>
      </c>
      <c r="E49" s="65" t="s">
        <v>99</v>
      </c>
      <c r="F49" s="66"/>
      <c r="G49" s="67">
        <f>G50</f>
        <v>0</v>
      </c>
    </row>
    <row r="50" spans="1:7" s="43" customFormat="1" ht="15.75" hidden="1">
      <c r="A50" s="64" t="s">
        <v>72</v>
      </c>
      <c r="B50" s="93">
        <v>925</v>
      </c>
      <c r="C50" s="65" t="s">
        <v>18</v>
      </c>
      <c r="D50" s="66" t="s">
        <v>97</v>
      </c>
      <c r="E50" s="65" t="s">
        <v>99</v>
      </c>
      <c r="F50" s="66" t="s">
        <v>67</v>
      </c>
      <c r="G50" s="67">
        <v>0</v>
      </c>
    </row>
    <row r="51" spans="1:7" ht="15.75">
      <c r="A51" s="60" t="s">
        <v>24</v>
      </c>
      <c r="B51" s="93">
        <v>925</v>
      </c>
      <c r="C51" s="61" t="s">
        <v>18</v>
      </c>
      <c r="D51" s="62" t="s">
        <v>33</v>
      </c>
      <c r="E51" s="65"/>
      <c r="F51" s="66"/>
      <c r="G51" s="63">
        <f>G52</f>
        <v>29000</v>
      </c>
    </row>
    <row r="52" spans="1:7" ht="15.75">
      <c r="A52" s="64" t="s">
        <v>85</v>
      </c>
      <c r="B52" s="93">
        <v>925</v>
      </c>
      <c r="C52" s="65" t="s">
        <v>18</v>
      </c>
      <c r="D52" s="66" t="s">
        <v>33</v>
      </c>
      <c r="E52" s="65" t="s">
        <v>86</v>
      </c>
      <c r="F52" s="66"/>
      <c r="G52" s="68">
        <f>G53</f>
        <v>29000</v>
      </c>
    </row>
    <row r="53" spans="1:7" ht="31.5">
      <c r="A53" s="64" t="s">
        <v>61</v>
      </c>
      <c r="B53" s="93">
        <v>925</v>
      </c>
      <c r="C53" s="65" t="s">
        <v>18</v>
      </c>
      <c r="D53" s="66" t="s">
        <v>33</v>
      </c>
      <c r="E53" s="65" t="s">
        <v>101</v>
      </c>
      <c r="F53" s="66"/>
      <c r="G53" s="68">
        <f>G54</f>
        <v>29000</v>
      </c>
    </row>
    <row r="54" spans="1:7" ht="29.25" customHeight="1" thickBot="1">
      <c r="A54" s="64" t="s">
        <v>71</v>
      </c>
      <c r="B54" s="93">
        <v>925</v>
      </c>
      <c r="C54" s="65" t="s">
        <v>18</v>
      </c>
      <c r="D54" s="66" t="s">
        <v>33</v>
      </c>
      <c r="E54" s="65" t="s">
        <v>101</v>
      </c>
      <c r="F54" s="66" t="s">
        <v>58</v>
      </c>
      <c r="G54" s="68">
        <v>29000</v>
      </c>
    </row>
    <row r="55" spans="1:7" ht="19.5" customHeight="1" thickBot="1">
      <c r="A55" s="44" t="s">
        <v>25</v>
      </c>
      <c r="B55" s="84">
        <v>925</v>
      </c>
      <c r="C55" s="59" t="s">
        <v>19</v>
      </c>
      <c r="D55" s="71"/>
      <c r="E55" s="72"/>
      <c r="F55" s="73"/>
      <c r="G55" s="48">
        <f>G56</f>
        <v>141444</v>
      </c>
    </row>
    <row r="56" spans="1:7" ht="24.75" customHeight="1">
      <c r="A56" s="60" t="s">
        <v>26</v>
      </c>
      <c r="B56" s="93">
        <v>925</v>
      </c>
      <c r="C56" s="61" t="s">
        <v>19</v>
      </c>
      <c r="D56" s="62" t="s">
        <v>27</v>
      </c>
      <c r="E56" s="65"/>
      <c r="F56" s="62"/>
      <c r="G56" s="63">
        <f>G57</f>
        <v>141444</v>
      </c>
    </row>
    <row r="57" spans="1:7" ht="36.75" customHeight="1">
      <c r="A57" s="64" t="s">
        <v>85</v>
      </c>
      <c r="B57" s="93">
        <v>925</v>
      </c>
      <c r="C57" s="65" t="s">
        <v>19</v>
      </c>
      <c r="D57" s="66" t="s">
        <v>27</v>
      </c>
      <c r="E57" s="65" t="s">
        <v>86</v>
      </c>
      <c r="F57" s="66"/>
      <c r="G57" s="67">
        <f>G58</f>
        <v>141444</v>
      </c>
    </row>
    <row r="58" spans="1:7" ht="44.25" customHeight="1">
      <c r="A58" s="64" t="s">
        <v>62</v>
      </c>
      <c r="B58" s="93">
        <v>925</v>
      </c>
      <c r="C58" s="65" t="s">
        <v>19</v>
      </c>
      <c r="D58" s="66" t="s">
        <v>27</v>
      </c>
      <c r="E58" s="65" t="s">
        <v>102</v>
      </c>
      <c r="F58" s="66"/>
      <c r="G58" s="67">
        <f>G59+G60</f>
        <v>141444</v>
      </c>
    </row>
    <row r="59" spans="1:7" ht="62.25" customHeight="1">
      <c r="A59" s="64" t="s">
        <v>70</v>
      </c>
      <c r="B59" s="93">
        <v>925</v>
      </c>
      <c r="C59" s="65" t="s">
        <v>19</v>
      </c>
      <c r="D59" s="66" t="s">
        <v>27</v>
      </c>
      <c r="E59" s="65" t="s">
        <v>102</v>
      </c>
      <c r="F59" s="66" t="s">
        <v>57</v>
      </c>
      <c r="G59" s="67">
        <v>114444</v>
      </c>
    </row>
    <row r="60" spans="1:7" ht="33" customHeight="1" thickBot="1">
      <c r="A60" s="64" t="s">
        <v>71</v>
      </c>
      <c r="B60" s="93">
        <v>925</v>
      </c>
      <c r="C60" s="65" t="s">
        <v>19</v>
      </c>
      <c r="D60" s="66" t="s">
        <v>27</v>
      </c>
      <c r="E60" s="65" t="s">
        <v>102</v>
      </c>
      <c r="F60" s="66" t="s">
        <v>58</v>
      </c>
      <c r="G60" s="67">
        <v>27000</v>
      </c>
    </row>
    <row r="61" spans="1:7" ht="19.5" customHeight="1" thickBot="1">
      <c r="A61" s="44" t="s">
        <v>118</v>
      </c>
      <c r="B61" s="94">
        <v>925</v>
      </c>
      <c r="C61" s="59" t="s">
        <v>22</v>
      </c>
      <c r="D61" s="47"/>
      <c r="E61" s="59"/>
      <c r="F61" s="47"/>
      <c r="G61" s="48">
        <f>G62</f>
        <v>60000</v>
      </c>
    </row>
    <row r="62" spans="1:7" ht="34.5" customHeight="1">
      <c r="A62" s="60" t="s">
        <v>119</v>
      </c>
      <c r="B62" s="93">
        <v>925</v>
      </c>
      <c r="C62" s="61" t="s">
        <v>22</v>
      </c>
      <c r="D62" s="62" t="s">
        <v>120</v>
      </c>
      <c r="E62" s="66"/>
      <c r="F62" s="65"/>
      <c r="G62" s="63">
        <f>G63</f>
        <v>60000</v>
      </c>
    </row>
    <row r="63" spans="1:7" ht="36.75" customHeight="1">
      <c r="A63" s="64" t="s">
        <v>85</v>
      </c>
      <c r="B63" s="93">
        <v>925</v>
      </c>
      <c r="C63" s="70" t="s">
        <v>22</v>
      </c>
      <c r="D63" s="66" t="s">
        <v>120</v>
      </c>
      <c r="E63" s="66" t="s">
        <v>86</v>
      </c>
      <c r="F63" s="70"/>
      <c r="G63" s="67">
        <f>G64</f>
        <v>60000</v>
      </c>
    </row>
    <row r="64" spans="1:7" ht="15" customHeight="1">
      <c r="A64" s="74" t="s">
        <v>61</v>
      </c>
      <c r="B64" s="93">
        <v>925</v>
      </c>
      <c r="C64" s="70" t="s">
        <v>22</v>
      </c>
      <c r="D64" s="66" t="s">
        <v>120</v>
      </c>
      <c r="E64" s="65" t="s">
        <v>101</v>
      </c>
      <c r="F64" s="66"/>
      <c r="G64" s="67">
        <f>G65</f>
        <v>60000</v>
      </c>
    </row>
    <row r="65" spans="1:7" s="43" customFormat="1" ht="29.25" customHeight="1" thickBot="1">
      <c r="A65" s="64" t="s">
        <v>71</v>
      </c>
      <c r="B65" s="93">
        <v>925</v>
      </c>
      <c r="C65" s="70" t="s">
        <v>22</v>
      </c>
      <c r="D65" s="66" t="s">
        <v>120</v>
      </c>
      <c r="E65" s="65" t="s">
        <v>101</v>
      </c>
      <c r="F65" s="66" t="s">
        <v>58</v>
      </c>
      <c r="G65" s="67">
        <v>60000</v>
      </c>
    </row>
    <row r="66" spans="1:7" ht="16.5" thickBot="1">
      <c r="A66" s="44" t="s">
        <v>28</v>
      </c>
      <c r="B66" s="84">
        <v>925</v>
      </c>
      <c r="C66" s="59" t="s">
        <v>29</v>
      </c>
      <c r="D66" s="71"/>
      <c r="E66" s="72"/>
      <c r="F66" s="73"/>
      <c r="G66" s="48">
        <f>G67+G71</f>
        <v>409291.91</v>
      </c>
    </row>
    <row r="67" spans="1:7" ht="15.75">
      <c r="A67" s="60" t="s">
        <v>63</v>
      </c>
      <c r="B67" s="95">
        <v>925</v>
      </c>
      <c r="C67" s="70" t="s">
        <v>29</v>
      </c>
      <c r="D67" s="66" t="s">
        <v>18</v>
      </c>
      <c r="E67" s="65"/>
      <c r="F67" s="66"/>
      <c r="G67" s="63">
        <f>G68</f>
        <v>14975</v>
      </c>
    </row>
    <row r="68" spans="1:7" ht="15.75">
      <c r="A68" s="64" t="s">
        <v>85</v>
      </c>
      <c r="B68" s="93">
        <v>925</v>
      </c>
      <c r="C68" s="70" t="s">
        <v>29</v>
      </c>
      <c r="D68" s="66" t="s">
        <v>18</v>
      </c>
      <c r="E68" s="65" t="s">
        <v>86</v>
      </c>
      <c r="F68" s="66"/>
      <c r="G68" s="67">
        <f>G69</f>
        <v>14975</v>
      </c>
    </row>
    <row r="69" spans="1:7" ht="15.75">
      <c r="A69" s="64" t="s">
        <v>80</v>
      </c>
      <c r="B69" s="93">
        <v>925</v>
      </c>
      <c r="C69" s="70" t="s">
        <v>29</v>
      </c>
      <c r="D69" s="66" t="s">
        <v>18</v>
      </c>
      <c r="E69" s="65" t="s">
        <v>103</v>
      </c>
      <c r="F69" s="66"/>
      <c r="G69" s="67">
        <f>G70</f>
        <v>14975</v>
      </c>
    </row>
    <row r="70" spans="1:7" ht="31.5">
      <c r="A70" s="64" t="s">
        <v>71</v>
      </c>
      <c r="B70" s="93">
        <v>925</v>
      </c>
      <c r="C70" s="70" t="s">
        <v>29</v>
      </c>
      <c r="D70" s="66" t="s">
        <v>18</v>
      </c>
      <c r="E70" s="65" t="s">
        <v>103</v>
      </c>
      <c r="F70" s="66" t="s">
        <v>58</v>
      </c>
      <c r="G70" s="67">
        <v>14975</v>
      </c>
    </row>
    <row r="71" spans="1:7" ht="15.75">
      <c r="A71" s="60" t="s">
        <v>30</v>
      </c>
      <c r="B71" s="93">
        <v>925</v>
      </c>
      <c r="C71" s="75" t="s">
        <v>29</v>
      </c>
      <c r="D71" s="62" t="s">
        <v>27</v>
      </c>
      <c r="E71" s="65"/>
      <c r="F71" s="62"/>
      <c r="G71" s="63">
        <f>G72</f>
        <v>394316.91</v>
      </c>
    </row>
    <row r="72" spans="1:7" ht="15.75">
      <c r="A72" s="64" t="s">
        <v>85</v>
      </c>
      <c r="B72" s="93">
        <v>925</v>
      </c>
      <c r="C72" s="65" t="s">
        <v>29</v>
      </c>
      <c r="D72" s="66" t="s">
        <v>27</v>
      </c>
      <c r="E72" s="65" t="s">
        <v>86</v>
      </c>
      <c r="F72" s="66"/>
      <c r="G72" s="67">
        <f>G73+G76+G78+G80+G82+G84</f>
        <v>394316.91</v>
      </c>
    </row>
    <row r="73" spans="1:7" ht="141.75">
      <c r="A73" s="74" t="s">
        <v>122</v>
      </c>
      <c r="B73" s="93">
        <v>925</v>
      </c>
      <c r="C73" s="65" t="s">
        <v>29</v>
      </c>
      <c r="D73" s="66" t="s">
        <v>27</v>
      </c>
      <c r="E73" s="66" t="s">
        <v>104</v>
      </c>
      <c r="F73" s="65"/>
      <c r="G73" s="67">
        <f>G74+G75</f>
        <v>14056</v>
      </c>
    </row>
    <row r="74" spans="1:7" ht="78.75">
      <c r="A74" s="64" t="s">
        <v>70</v>
      </c>
      <c r="B74" s="93">
        <v>925</v>
      </c>
      <c r="C74" s="65" t="s">
        <v>29</v>
      </c>
      <c r="D74" s="66" t="s">
        <v>27</v>
      </c>
      <c r="E74" s="66" t="s">
        <v>104</v>
      </c>
      <c r="F74" s="65" t="s">
        <v>57</v>
      </c>
      <c r="G74" s="67">
        <v>9056</v>
      </c>
    </row>
    <row r="75" spans="1:7" ht="31.5">
      <c r="A75" s="64" t="s">
        <v>71</v>
      </c>
      <c r="B75" s="93">
        <v>925</v>
      </c>
      <c r="C75" s="65" t="s">
        <v>29</v>
      </c>
      <c r="D75" s="66" t="s">
        <v>27</v>
      </c>
      <c r="E75" s="66" t="s">
        <v>104</v>
      </c>
      <c r="F75" s="65" t="s">
        <v>58</v>
      </c>
      <c r="G75" s="67">
        <v>5000</v>
      </c>
    </row>
    <row r="76" spans="1:7" ht="15.75" hidden="1">
      <c r="A76" s="64" t="s">
        <v>31</v>
      </c>
      <c r="B76" s="93">
        <v>925</v>
      </c>
      <c r="C76" s="70" t="s">
        <v>29</v>
      </c>
      <c r="D76" s="66" t="s">
        <v>27</v>
      </c>
      <c r="E76" s="65" t="s">
        <v>105</v>
      </c>
      <c r="F76" s="66"/>
      <c r="G76" s="67">
        <f>G77</f>
        <v>0</v>
      </c>
    </row>
    <row r="77" spans="1:7" ht="31.5" hidden="1">
      <c r="A77" s="64" t="s">
        <v>71</v>
      </c>
      <c r="B77" s="93">
        <v>925</v>
      </c>
      <c r="C77" s="65" t="s">
        <v>29</v>
      </c>
      <c r="D77" s="66" t="s">
        <v>27</v>
      </c>
      <c r="E77" s="65" t="s">
        <v>105</v>
      </c>
      <c r="F77" s="66" t="s">
        <v>58</v>
      </c>
      <c r="G77" s="67">
        <v>0</v>
      </c>
    </row>
    <row r="78" spans="1:7" ht="15.75" hidden="1">
      <c r="A78" s="64" t="s">
        <v>65</v>
      </c>
      <c r="B78" s="93">
        <v>925</v>
      </c>
      <c r="C78" s="65" t="s">
        <v>29</v>
      </c>
      <c r="D78" s="66" t="s">
        <v>27</v>
      </c>
      <c r="E78" s="65" t="s">
        <v>106</v>
      </c>
      <c r="F78" s="66"/>
      <c r="G78" s="67">
        <f>G79</f>
        <v>0</v>
      </c>
    </row>
    <row r="79" spans="1:7" ht="31.5" hidden="1">
      <c r="A79" s="76" t="s">
        <v>71</v>
      </c>
      <c r="B79" s="93">
        <v>925</v>
      </c>
      <c r="C79" s="66" t="s">
        <v>29</v>
      </c>
      <c r="D79" s="66" t="s">
        <v>27</v>
      </c>
      <c r="E79" s="65" t="s">
        <v>106</v>
      </c>
      <c r="F79" s="66" t="s">
        <v>58</v>
      </c>
      <c r="G79" s="67">
        <v>0</v>
      </c>
    </row>
    <row r="80" spans="1:7" ht="15.75" hidden="1">
      <c r="A80" s="77" t="s">
        <v>64</v>
      </c>
      <c r="B80" s="93">
        <v>925</v>
      </c>
      <c r="C80" s="66" t="s">
        <v>29</v>
      </c>
      <c r="D80" s="66" t="s">
        <v>27</v>
      </c>
      <c r="E80" s="66" t="s">
        <v>107</v>
      </c>
      <c r="F80" s="66"/>
      <c r="G80" s="78">
        <f>G81</f>
        <v>0</v>
      </c>
    </row>
    <row r="81" spans="1:7" ht="31.5" hidden="1">
      <c r="A81" s="64" t="s">
        <v>71</v>
      </c>
      <c r="B81" s="93">
        <v>925</v>
      </c>
      <c r="C81" s="65" t="s">
        <v>29</v>
      </c>
      <c r="D81" s="66" t="s">
        <v>27</v>
      </c>
      <c r="E81" s="66" t="s">
        <v>107</v>
      </c>
      <c r="F81" s="65" t="s">
        <v>58</v>
      </c>
      <c r="G81" s="67">
        <v>0</v>
      </c>
    </row>
    <row r="82" spans="1:7" ht="15.75" hidden="1">
      <c r="A82" s="76" t="s">
        <v>108</v>
      </c>
      <c r="B82" s="95">
        <v>925</v>
      </c>
      <c r="C82" s="65" t="s">
        <v>29</v>
      </c>
      <c r="D82" s="66" t="s">
        <v>27</v>
      </c>
      <c r="E82" s="66" t="s">
        <v>109</v>
      </c>
      <c r="F82" s="65"/>
      <c r="G82" s="67">
        <f>G83</f>
        <v>0</v>
      </c>
    </row>
    <row r="83" spans="1:7" ht="31.5" hidden="1">
      <c r="A83" s="76" t="s">
        <v>71</v>
      </c>
      <c r="B83" s="95">
        <v>925</v>
      </c>
      <c r="C83" s="65" t="s">
        <v>29</v>
      </c>
      <c r="D83" s="66" t="s">
        <v>27</v>
      </c>
      <c r="E83" s="66" t="s">
        <v>109</v>
      </c>
      <c r="F83" s="65" t="s">
        <v>58</v>
      </c>
      <c r="G83" s="67">
        <v>0</v>
      </c>
    </row>
    <row r="84" spans="1:7" ht="31.5">
      <c r="A84" s="64" t="s">
        <v>123</v>
      </c>
      <c r="B84" s="93">
        <v>925</v>
      </c>
      <c r="C84" s="65" t="s">
        <v>29</v>
      </c>
      <c r="D84" s="66" t="s">
        <v>27</v>
      </c>
      <c r="E84" s="65" t="s">
        <v>105</v>
      </c>
      <c r="F84" s="66"/>
      <c r="G84" s="79">
        <f>G85</f>
        <v>380260.91</v>
      </c>
    </row>
    <row r="85" spans="1:7" ht="32.25" thickBot="1">
      <c r="A85" s="80" t="s">
        <v>71</v>
      </c>
      <c r="B85" s="93">
        <v>925</v>
      </c>
      <c r="C85" s="81" t="s">
        <v>29</v>
      </c>
      <c r="D85" s="82" t="s">
        <v>27</v>
      </c>
      <c r="E85" s="65" t="s">
        <v>105</v>
      </c>
      <c r="F85" s="82" t="s">
        <v>58</v>
      </c>
      <c r="G85" s="83">
        <v>380260.91</v>
      </c>
    </row>
    <row r="86" spans="1:7" ht="16.5" thickBot="1">
      <c r="A86" s="44" t="s">
        <v>110</v>
      </c>
      <c r="B86" s="47" t="s">
        <v>0</v>
      </c>
      <c r="C86" s="59" t="s">
        <v>75</v>
      </c>
      <c r="D86" s="71"/>
      <c r="E86" s="72"/>
      <c r="F86" s="73"/>
      <c r="G86" s="48">
        <f>G87</f>
        <v>422500</v>
      </c>
    </row>
    <row r="87" spans="1:7" ht="15.75">
      <c r="A87" s="60" t="s">
        <v>76</v>
      </c>
      <c r="B87" s="96">
        <v>925</v>
      </c>
      <c r="C87" s="61" t="s">
        <v>75</v>
      </c>
      <c r="D87" s="62" t="s">
        <v>18</v>
      </c>
      <c r="E87" s="65"/>
      <c r="F87" s="62"/>
      <c r="G87" s="63">
        <f>G88</f>
        <v>422500</v>
      </c>
    </row>
    <row r="88" spans="1:7" ht="15.75">
      <c r="A88" s="64" t="s">
        <v>85</v>
      </c>
      <c r="B88" s="96">
        <v>925</v>
      </c>
      <c r="C88" s="65" t="s">
        <v>75</v>
      </c>
      <c r="D88" s="66" t="s">
        <v>18</v>
      </c>
      <c r="E88" s="65" t="s">
        <v>86</v>
      </c>
      <c r="F88" s="66"/>
      <c r="G88" s="67">
        <f>G89</f>
        <v>422500</v>
      </c>
    </row>
    <row r="89" spans="1:7" ht="15.75">
      <c r="A89" s="64" t="s">
        <v>77</v>
      </c>
      <c r="B89" s="96">
        <v>925</v>
      </c>
      <c r="C89" s="65" t="s">
        <v>75</v>
      </c>
      <c r="D89" s="66" t="s">
        <v>18</v>
      </c>
      <c r="E89" s="65" t="s">
        <v>111</v>
      </c>
      <c r="F89" s="66"/>
      <c r="G89" s="67">
        <f>G90</f>
        <v>422500</v>
      </c>
    </row>
    <row r="90" spans="1:7" ht="32.25" thickBot="1">
      <c r="A90" s="80" t="s">
        <v>79</v>
      </c>
      <c r="B90" s="96">
        <v>925</v>
      </c>
      <c r="C90" s="65" t="s">
        <v>75</v>
      </c>
      <c r="D90" s="66" t="s">
        <v>18</v>
      </c>
      <c r="E90" s="65" t="s">
        <v>111</v>
      </c>
      <c r="F90" s="66" t="s">
        <v>78</v>
      </c>
      <c r="G90" s="67">
        <v>422500</v>
      </c>
    </row>
    <row r="91" spans="1:7" ht="16.5" thickBot="1">
      <c r="A91" s="44" t="s">
        <v>112</v>
      </c>
      <c r="B91" s="47"/>
      <c r="C91" s="59"/>
      <c r="D91" s="47"/>
      <c r="E91" s="59"/>
      <c r="F91" s="47"/>
      <c r="G91" s="48">
        <f>G15+G21</f>
        <v>3378234.91</v>
      </c>
    </row>
  </sheetData>
  <sheetProtection sheet="1"/>
  <mergeCells count="9">
    <mergeCell ref="A12:G12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35.00390625" style="1" customWidth="1"/>
    <col min="2" max="2" width="51.00390625" style="1" customWidth="1"/>
    <col min="3" max="3" width="22.75390625" style="1" customWidth="1"/>
    <col min="4" max="16384" width="9.125" style="1" customWidth="1"/>
  </cols>
  <sheetData>
    <row r="1" spans="1:4" ht="15.75">
      <c r="A1" s="104"/>
      <c r="B1" s="104"/>
      <c r="C1" s="35" t="s">
        <v>124</v>
      </c>
      <c r="D1" s="13"/>
    </row>
    <row r="2" spans="1:4" ht="15.75">
      <c r="A2" s="105"/>
      <c r="B2" s="105"/>
      <c r="C2" s="36" t="s">
        <v>3</v>
      </c>
      <c r="D2" s="13"/>
    </row>
    <row r="3" spans="1:4" ht="15.75">
      <c r="A3" s="104"/>
      <c r="B3" s="104"/>
      <c r="C3" s="35" t="s">
        <v>4</v>
      </c>
      <c r="D3" s="13"/>
    </row>
    <row r="4" spans="1:4" ht="15.75">
      <c r="A4" s="105"/>
      <c r="B4" s="105"/>
      <c r="C4" s="36" t="s">
        <v>73</v>
      </c>
      <c r="D4" s="13"/>
    </row>
    <row r="5" spans="1:4" ht="15.75">
      <c r="A5" s="37"/>
      <c r="B5" s="37"/>
      <c r="C5" s="35" t="s">
        <v>127</v>
      </c>
      <c r="D5" s="14"/>
    </row>
    <row r="7" spans="1:4" ht="15.75">
      <c r="A7" s="104"/>
      <c r="B7" s="104"/>
      <c r="C7" s="35" t="s">
        <v>52</v>
      </c>
      <c r="D7" s="13"/>
    </row>
    <row r="8" spans="1:4" ht="15.75">
      <c r="A8" s="105"/>
      <c r="B8" s="105"/>
      <c r="C8" s="36" t="s">
        <v>3</v>
      </c>
      <c r="D8" s="13"/>
    </row>
    <row r="9" spans="1:4" ht="15.75">
      <c r="A9" s="104"/>
      <c r="B9" s="104"/>
      <c r="C9" s="35" t="s">
        <v>4</v>
      </c>
      <c r="D9" s="13"/>
    </row>
    <row r="10" spans="1:4" ht="15.75">
      <c r="A10" s="105"/>
      <c r="B10" s="105"/>
      <c r="C10" s="36" t="s">
        <v>73</v>
      </c>
      <c r="D10" s="13"/>
    </row>
    <row r="11" spans="1:4" ht="15.75">
      <c r="A11" s="37"/>
      <c r="B11" s="37"/>
      <c r="C11" s="35" t="s">
        <v>129</v>
      </c>
      <c r="D11" s="14"/>
    </row>
    <row r="12" spans="1:4" ht="15.75">
      <c r="A12" s="8"/>
      <c r="B12" s="15"/>
      <c r="C12" s="7"/>
      <c r="D12" s="7"/>
    </row>
    <row r="13" spans="1:4" ht="53.25" customHeight="1">
      <c r="A13" s="106" t="s">
        <v>114</v>
      </c>
      <c r="B13" s="106"/>
      <c r="C13" s="106"/>
      <c r="D13" s="7"/>
    </row>
    <row r="14" spans="1:4" ht="16.5" thickBot="1">
      <c r="A14" s="8"/>
      <c r="B14" s="9"/>
      <c r="C14" s="6"/>
      <c r="D14" s="7"/>
    </row>
    <row r="15" spans="1:4" s="11" customFormat="1" ht="95.25" thickBot="1">
      <c r="A15" s="16" t="s">
        <v>32</v>
      </c>
      <c r="B15" s="17" t="s">
        <v>121</v>
      </c>
      <c r="C15" s="18" t="s">
        <v>50</v>
      </c>
      <c r="D15" s="10"/>
    </row>
    <row r="16" spans="1:3" s="12" customFormat="1" ht="47.25">
      <c r="A16" s="19"/>
      <c r="B16" s="20" t="s">
        <v>36</v>
      </c>
      <c r="C16" s="21"/>
    </row>
    <row r="17" spans="1:3" ht="32.25" thickBot="1">
      <c r="A17" s="39" t="s">
        <v>37</v>
      </c>
      <c r="B17" s="41" t="s">
        <v>53</v>
      </c>
      <c r="C17" s="40">
        <v>63460.91</v>
      </c>
    </row>
    <row r="18" spans="1:3" ht="30" customHeight="1" hidden="1">
      <c r="A18" s="27" t="s">
        <v>38</v>
      </c>
      <c r="B18" s="28" t="s">
        <v>39</v>
      </c>
      <c r="C18" s="38">
        <f>C19</f>
        <v>0</v>
      </c>
    </row>
    <row r="19" spans="1:3" ht="27" customHeight="1" hidden="1">
      <c r="A19" s="22" t="s">
        <v>40</v>
      </c>
      <c r="B19" s="23" t="s">
        <v>41</v>
      </c>
      <c r="C19" s="24">
        <f>C20</f>
        <v>0</v>
      </c>
    </row>
    <row r="20" spans="1:3" ht="32.25" customHeight="1" hidden="1">
      <c r="A20" s="22" t="s">
        <v>42</v>
      </c>
      <c r="B20" s="25" t="s">
        <v>43</v>
      </c>
      <c r="C20" s="24">
        <f>C21</f>
        <v>0</v>
      </c>
    </row>
    <row r="21" spans="1:3" ht="32.25" customHeight="1" hidden="1">
      <c r="A21" s="26" t="s">
        <v>1</v>
      </c>
      <c r="B21" s="25" t="s">
        <v>54</v>
      </c>
      <c r="C21" s="24">
        <v>0</v>
      </c>
    </row>
    <row r="22" spans="1:3" s="12" customFormat="1" ht="23.25" customHeight="1" hidden="1">
      <c r="A22" s="27" t="s">
        <v>44</v>
      </c>
      <c r="B22" s="28" t="s">
        <v>45</v>
      </c>
      <c r="C22" s="29">
        <v>0</v>
      </c>
    </row>
    <row r="23" spans="1:3" s="12" customFormat="1" ht="24.75" customHeight="1" hidden="1">
      <c r="A23" s="22" t="s">
        <v>46</v>
      </c>
      <c r="B23" s="23" t="s">
        <v>47</v>
      </c>
      <c r="C23" s="29">
        <v>0</v>
      </c>
    </row>
    <row r="24" spans="1:3" s="12" customFormat="1" ht="27" customHeight="1" hidden="1">
      <c r="A24" s="22" t="s">
        <v>48</v>
      </c>
      <c r="B24" s="25" t="s">
        <v>49</v>
      </c>
      <c r="C24" s="30">
        <v>0</v>
      </c>
    </row>
    <row r="25" spans="1:3" s="12" customFormat="1" ht="31.5" customHeight="1" hidden="1" thickBot="1">
      <c r="A25" s="31" t="s">
        <v>2</v>
      </c>
      <c r="B25" s="32" t="s">
        <v>55</v>
      </c>
      <c r="C25" s="33">
        <v>0</v>
      </c>
    </row>
    <row r="26" ht="15.75">
      <c r="C26" s="34"/>
    </row>
  </sheetData>
  <sheetProtection/>
  <mergeCells count="9">
    <mergeCell ref="A7:B7"/>
    <mergeCell ref="A8:B8"/>
    <mergeCell ref="A13:C13"/>
    <mergeCell ref="A9:B9"/>
    <mergeCell ref="A10:B10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Мер</cp:lastModifiedBy>
  <cp:lastPrinted>2016-03-11T06:55:51Z</cp:lastPrinted>
  <dcterms:created xsi:type="dcterms:W3CDTF">2006-11-24T05:19:58Z</dcterms:created>
  <dcterms:modified xsi:type="dcterms:W3CDTF">2016-03-11T07:00:19Z</dcterms:modified>
  <cp:category/>
  <cp:version/>
  <cp:contentType/>
  <cp:contentStatus/>
</cp:coreProperties>
</file>